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7.-EAEPET_GTO_PJEG_02_17" sheetId="1" r:id="rId1"/>
  </sheets>
  <calcPr calcId="145621"/>
</workbook>
</file>

<file path=xl/calcChain.xml><?xml version="1.0" encoding="utf-8"?>
<calcChain xmlns="http://schemas.openxmlformats.org/spreadsheetml/2006/main">
  <c r="G4" i="1" l="1"/>
  <c r="F4" i="1"/>
  <c r="E4" i="1"/>
  <c r="D4" i="1"/>
  <c r="C4" i="1"/>
  <c r="G3" i="1"/>
  <c r="F3" i="1"/>
  <c r="E3" i="1"/>
  <c r="D3" i="1"/>
  <c r="C3" i="1"/>
</calcChain>
</file>

<file path=xl/sharedStrings.xml><?xml version="1.0" encoding="utf-8"?>
<sst xmlns="http://schemas.openxmlformats.org/spreadsheetml/2006/main" count="16" uniqueCount="16">
  <si>
    <t>PODER JUDICIAL DEL ESTADO DE GUANAJUATO
ESTADO ANALÍTICO DEL EJERCICIO DEL PRESUPUESTO DE EGRESOS CLASIFICACIÓN ECONÓMICA (POR TIPO DE GASTO)
DEL 1 DE ENERO AL 30 DE JUNIO DE 2017</t>
  </si>
  <si>
    <t>CTG</t>
  </si>
  <si>
    <t>CONCEPTO</t>
  </si>
  <si>
    <t>APROBADO</t>
  </si>
  <si>
    <t>AMPLIACIONES / REDUCCIONES</t>
  </si>
  <si>
    <t>MODIFICADO</t>
  </si>
  <si>
    <t>DEVENGADO</t>
  </si>
  <si>
    <t>PAGADO</t>
  </si>
  <si>
    <t>SUBEJERCICIO</t>
  </si>
  <si>
    <t>PRESUPUESTO DE EGRESOS</t>
  </si>
  <si>
    <t>Gasto Corriente</t>
  </si>
  <si>
    <t>Gasto de Capital</t>
  </si>
  <si>
    <t>Amortización de la Deuda y Disminución de Pasivos</t>
  </si>
  <si>
    <t>Pensiones y Jubilaciones</t>
  </si>
  <si>
    <t>Participaciones</t>
  </si>
  <si>
    <t>NOTA: Al termino de este trimestre no existe Subejercicio, únicamente se considera Subejercicio al cierre del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</si>
</sst>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quot; &quot;"/>
  </numFmts>
  <fonts count="8" x14ac:knownFonts="1">
    <font>
      <sz val="11"/>
      <color theme="1"/>
      <name val="Calibri"/>
      <family val="2"/>
      <scheme val="minor"/>
    </font>
    <font>
      <sz val="11"/>
      <color theme="1"/>
      <name val="Calibri"/>
      <family val="2"/>
      <scheme val="minor"/>
    </font>
    <font>
      <sz val="10"/>
      <color theme="1"/>
      <name val="Times New Roman"/>
      <family val="2"/>
    </font>
    <font>
      <b/>
      <sz val="9"/>
      <color theme="0"/>
      <name val="Century Gothic"/>
      <family val="2"/>
    </font>
    <font>
      <sz val="10"/>
      <name val="Arial"/>
      <family val="2"/>
    </font>
    <font>
      <b/>
      <sz val="9"/>
      <name val="Century Gothic"/>
      <family val="2"/>
    </font>
    <font>
      <sz val="9"/>
      <color theme="1"/>
      <name val="Century Gothic"/>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7" fillId="0" borderId="0"/>
    <xf numFmtId="0" fontId="4" fillId="0" borderId="0"/>
  </cellStyleXfs>
  <cellXfs count="17">
    <xf numFmtId="0" fontId="0" fillId="0" borderId="0" xfId="0"/>
    <xf numFmtId="0" fontId="0" fillId="0" borderId="0" xfId="0" applyFont="1" applyProtection="1"/>
    <xf numFmtId="0" fontId="3" fillId="2" borderId="4" xfId="1" applyFont="1" applyFill="1" applyBorder="1" applyAlignment="1">
      <alignment horizontal="center" vertical="center"/>
    </xf>
    <xf numFmtId="4" fontId="3" fillId="2" borderId="4" xfId="1" applyNumberFormat="1" applyFont="1" applyFill="1" applyBorder="1" applyAlignment="1">
      <alignment horizontal="center" vertical="center" wrapText="1"/>
    </xf>
    <xf numFmtId="0" fontId="3" fillId="0" borderId="5" xfId="2" applyFont="1" applyBorder="1" applyAlignment="1" applyProtection="1">
      <alignment horizontal="center" vertical="top"/>
      <protection hidden="1"/>
    </xf>
    <xf numFmtId="0" fontId="5" fillId="0" borderId="5" xfId="1" applyFont="1" applyFill="1" applyBorder="1" applyAlignment="1" applyProtection="1"/>
    <xf numFmtId="164" fontId="0" fillId="0" borderId="4" xfId="0" applyNumberFormat="1" applyFill="1" applyBorder="1"/>
    <xf numFmtId="0" fontId="6" fillId="0" borderId="6" xfId="0" applyFont="1" applyBorder="1" applyAlignment="1" applyProtection="1">
      <alignment horizontal="center"/>
    </xf>
    <xf numFmtId="0" fontId="6" fillId="0" borderId="6" xfId="0" applyFont="1" applyBorder="1" applyProtection="1"/>
    <xf numFmtId="164" fontId="0" fillId="0" borderId="6" xfId="0" applyNumberFormat="1" applyFill="1" applyBorder="1"/>
    <xf numFmtId="0" fontId="6" fillId="0" borderId="7" xfId="0" applyFont="1" applyBorder="1" applyAlignment="1" applyProtection="1">
      <alignment horizontal="center"/>
    </xf>
    <xf numFmtId="0" fontId="6" fillId="0" borderId="7" xfId="0" applyFont="1" applyBorder="1" applyProtection="1"/>
    <xf numFmtId="164" fontId="0" fillId="0" borderId="7" xfId="0" applyNumberFormat="1" applyFill="1" applyBorder="1"/>
    <xf numFmtId="0" fontId="0" fillId="0" borderId="0" xfId="0" applyFont="1"/>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cellXfs>
  <cellStyles count="8">
    <cellStyle name="Millares 2" xfId="3"/>
    <cellStyle name="Millares 2 2" xfId="4"/>
    <cellStyle name="Normal" xfId="0" builtinId="0"/>
    <cellStyle name="Normal 2" xfId="5"/>
    <cellStyle name="Normal 2 2" xfId="2"/>
    <cellStyle name="Normal 2 3" xfId="6"/>
    <cellStyle name="Normal 3" xfId="1"/>
    <cellStyle name="Normal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1057276</xdr:colOff>
      <xdr:row>0</xdr:row>
      <xdr:rowOff>504825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1447801"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9</xdr:row>
      <xdr:rowOff>133350</xdr:rowOff>
    </xdr:from>
    <xdr:to>
      <xdr:col>7</xdr:col>
      <xdr:colOff>695325</xdr:colOff>
      <xdr:row>16</xdr:row>
      <xdr:rowOff>104957</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2343150"/>
          <a:ext cx="9886950" cy="13051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D19" sqref="D19"/>
    </sheetView>
  </sheetViews>
  <sheetFormatPr baseColWidth="10" defaultRowHeight="15" x14ac:dyDescent="0.25"/>
  <cols>
    <col min="1" max="1" width="7" bestFit="1" customWidth="1"/>
    <col min="2" max="2" width="47.140625" bestFit="1" customWidth="1"/>
    <col min="3" max="3" width="17.7109375" customWidth="1"/>
    <col min="4" max="4" width="18.5703125" customWidth="1"/>
    <col min="5" max="5" width="15.5703125" customWidth="1"/>
    <col min="6" max="6" width="15.85546875" customWidth="1"/>
    <col min="7" max="7" width="16.28515625" customWidth="1"/>
    <col min="8" max="8" width="16.85546875" customWidth="1"/>
  </cols>
  <sheetData>
    <row r="1" spans="1:8" s="1" customFormat="1" ht="40.5" customHeight="1" x14ac:dyDescent="0.25">
      <c r="A1" s="14" t="s">
        <v>0</v>
      </c>
      <c r="B1" s="15"/>
      <c r="C1" s="15"/>
      <c r="D1" s="15"/>
      <c r="E1" s="15"/>
      <c r="F1" s="15"/>
      <c r="G1" s="15"/>
      <c r="H1" s="16"/>
    </row>
    <row r="2" spans="1:8" s="1" customFormat="1" ht="24.95" customHeight="1" x14ac:dyDescent="0.25">
      <c r="A2" s="2" t="s">
        <v>1</v>
      </c>
      <c r="B2" s="2" t="s">
        <v>2</v>
      </c>
      <c r="C2" s="3" t="s">
        <v>3</v>
      </c>
      <c r="D2" s="3" t="s">
        <v>4</v>
      </c>
      <c r="E2" s="3" t="s">
        <v>5</v>
      </c>
      <c r="F2" s="3" t="s">
        <v>6</v>
      </c>
      <c r="G2" s="3" t="s">
        <v>7</v>
      </c>
      <c r="H2" s="3" t="s">
        <v>8</v>
      </c>
    </row>
    <row r="3" spans="1:8" s="1" customFormat="1" x14ac:dyDescent="0.25">
      <c r="A3" s="4">
        <v>900001</v>
      </c>
      <c r="B3" s="5" t="s">
        <v>9</v>
      </c>
      <c r="C3" s="6">
        <f>1584486508+17555000</f>
        <v>1602041508</v>
      </c>
      <c r="D3" s="6">
        <f>229082327.79+2451311.72</f>
        <v>231533639.50999999</v>
      </c>
      <c r="E3" s="6">
        <f>1813568835.79+20006311.72</f>
        <v>1833575147.51</v>
      </c>
      <c r="F3" s="6">
        <f>618932992.86+177524.94</f>
        <v>619110517.80000007</v>
      </c>
      <c r="G3" s="6">
        <f>617725499.15+177524.94</f>
        <v>617903024.09000003</v>
      </c>
      <c r="H3" s="6"/>
    </row>
    <row r="4" spans="1:8" s="1" customFormat="1" ht="15.75" x14ac:dyDescent="0.3">
      <c r="A4" s="7">
        <v>1</v>
      </c>
      <c r="B4" s="8" t="s">
        <v>10</v>
      </c>
      <c r="C4" s="9">
        <f>1575205698+17555000</f>
        <v>1592760698</v>
      </c>
      <c r="D4" s="9">
        <f>15988228.69+2451311.72</f>
        <v>18439540.41</v>
      </c>
      <c r="E4" s="9">
        <f>1591193926.69+20006311.72</f>
        <v>1611200238.4100001</v>
      </c>
      <c r="F4" s="9">
        <f>581427266.68+177524.94</f>
        <v>581604791.62</v>
      </c>
      <c r="G4" s="9">
        <f>580470425.69+177524.94</f>
        <v>580647950.63000011</v>
      </c>
      <c r="H4" s="9"/>
    </row>
    <row r="5" spans="1:8" s="1" customFormat="1" ht="15.75" x14ac:dyDescent="0.3">
      <c r="A5" s="7">
        <v>2</v>
      </c>
      <c r="B5" s="8" t="s">
        <v>11</v>
      </c>
      <c r="C5" s="9">
        <v>3786810</v>
      </c>
      <c r="D5" s="9">
        <v>213094099.09999999</v>
      </c>
      <c r="E5" s="9">
        <v>216880909.09999999</v>
      </c>
      <c r="F5" s="9">
        <v>35048702.380000003</v>
      </c>
      <c r="G5" s="9">
        <v>34798049.659999996</v>
      </c>
      <c r="H5" s="9"/>
    </row>
    <row r="6" spans="1:8" s="1" customFormat="1" ht="15.75" x14ac:dyDescent="0.3">
      <c r="A6" s="7">
        <v>3</v>
      </c>
      <c r="B6" s="8" t="s">
        <v>12</v>
      </c>
      <c r="C6" s="9">
        <v>0</v>
      </c>
      <c r="D6" s="9">
        <v>0</v>
      </c>
      <c r="E6" s="9">
        <v>0</v>
      </c>
      <c r="F6" s="9">
        <v>0</v>
      </c>
      <c r="G6" s="9">
        <v>0</v>
      </c>
      <c r="H6" s="9"/>
    </row>
    <row r="7" spans="1:8" s="1" customFormat="1" ht="15.75" x14ac:dyDescent="0.3">
      <c r="A7" s="7">
        <v>4</v>
      </c>
      <c r="B7" s="8" t="s">
        <v>13</v>
      </c>
      <c r="C7" s="9">
        <v>5494000</v>
      </c>
      <c r="D7" s="9">
        <v>0</v>
      </c>
      <c r="E7" s="9">
        <v>5494000</v>
      </c>
      <c r="F7" s="9">
        <v>2457023.7999999998</v>
      </c>
      <c r="G7" s="9">
        <v>2457023.7999999998</v>
      </c>
      <c r="H7" s="9"/>
    </row>
    <row r="8" spans="1:8" s="1" customFormat="1" ht="15.75" x14ac:dyDescent="0.3">
      <c r="A8" s="10">
        <v>5</v>
      </c>
      <c r="B8" s="11" t="s">
        <v>14</v>
      </c>
      <c r="C8" s="12">
        <v>0</v>
      </c>
      <c r="D8" s="12">
        <v>0</v>
      </c>
      <c r="E8" s="12">
        <v>0</v>
      </c>
      <c r="F8" s="12">
        <v>0</v>
      </c>
      <c r="G8" s="12">
        <v>0</v>
      </c>
      <c r="H8" s="12"/>
    </row>
    <row r="9" spans="1:8" x14ac:dyDescent="0.25">
      <c r="A9" s="13" t="s">
        <v>15</v>
      </c>
    </row>
  </sheetData>
  <sheetProtection password="C691" sheet="1" objects="1" scenarios="1"/>
  <protectedRanges>
    <protectedRange sqref="C3:G3" name="Rango1_2"/>
  </protectedRanges>
  <mergeCells count="1">
    <mergeCell ref="A1:H1"/>
  </mergeCells>
  <dataValidations count="8">
    <dataValidation allowBlank="1" showInputMessage="1" showErrorMessage="1" prompt="Modificado menos devengado" sqref="H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ataValidation allowBlank="1" showInputMessage="1" showErrorMessage="1" prompt="Es el momento que refleja la cancelación total o parcial de las obligaciones de pago, que se concreta mediante el desembolso de efectivo o cualquier otro medio de pago." sqref="G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dataValidation allowBlank="1" showInputMessage="1" showErrorMessage="1" prompt="En esta columna deben registrarse los &quot;cargos&quot; del devengado. Este momento contable refleja el reconocimiento de una obligación de pago a favor de terceros por la recepción de conformidad de bienes, servicios y obras oportunamente..." sqref="F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 allowBlank="1" showInputMessage="1" showErrorMessage="1" prompt="Es el momento que refleja la asignación presupuestaria que resulta de incorporar; en su caso, las adecuaciones presupuestarias al presupuesto aprobado." sqref="E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dataValidation allowBlank="1" showInputMessage="1" showErrorMessage="1" prompt="Refleja las asignaciones presupuestarias anuales comprometidas en el Presupuesto de Egresos." sqref="C2 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dataValidation allowBlank="1" showInputMessage="1" showErrorMessage="1" prompt="Se refiere al nombre que se asigna a cada uno de los desagregados que se señalan." sqref="B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dataValidation allowBlank="1" showInputMessage="1" showErrorMessage="1" prompt="Refleja las modificaciones realizadas al Presupuesto Aprobado" sqref="D2 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dataValidation allowBlank="1" showInputMessage="1" showErrorMessage="1" prompt="Para el llenado de este formato se debe utilizar la Clasificación por Tipo de Gasto aprobado por el CONAC identificando el ejercicio presupuestal de gasto corriente, gasto de capital y el de amortización de la deuda y disminución de pasivos..." sqref="A2 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dataValidations>
  <printOptions horizontalCentered="1"/>
  <pageMargins left="0.31496062992125984" right="0.31496062992125984" top="0.35433070866141736" bottom="0.35433070866141736"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7.-EAEPET_GTO_PJEG_02_17</vt:lpstr>
    </vt:vector>
  </TitlesOfParts>
  <Company>Poder Judicial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ECN. Contreras Nieto</dc:creator>
  <cp:lastModifiedBy>Eduardo ECN. Contreras Nieto</cp:lastModifiedBy>
  <cp:lastPrinted>2017-08-24T19:35:28Z</cp:lastPrinted>
  <dcterms:created xsi:type="dcterms:W3CDTF">2017-07-11T17:48:21Z</dcterms:created>
  <dcterms:modified xsi:type="dcterms:W3CDTF">2017-08-24T19:35:38Z</dcterms:modified>
</cp:coreProperties>
</file>