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7.-EAEPET_GTO_PJEG_02_17" sheetId="1" r:id="rId1"/>
  </sheets>
  <calcPr calcId="145621"/>
</workbook>
</file>

<file path=xl/calcChain.xml><?xml version="1.0" encoding="utf-8"?>
<calcChain xmlns="http://schemas.openxmlformats.org/spreadsheetml/2006/main">
  <c r="G4" i="1" l="1"/>
  <c r="F4" i="1"/>
  <c r="E4" i="1"/>
  <c r="D4" i="1"/>
  <c r="C4" i="1"/>
  <c r="G3" i="1"/>
  <c r="F3" i="1"/>
  <c r="E3" i="1"/>
  <c r="D3" i="1"/>
  <c r="C3" i="1"/>
</calcChain>
</file>

<file path=xl/sharedStrings.xml><?xml version="1.0" encoding="utf-8"?>
<sst xmlns="http://schemas.openxmlformats.org/spreadsheetml/2006/main" count="16" uniqueCount="16">
  <si>
    <t>PODER JUDICIAL DEL ESTADO DE GUANAJUATO
ESTADO ANALÍTICO DEL EJERCICIO DEL PRESUPUESTO DE EGRESOS CLASIFICACIÓN ECONÓMICA (POR TIPO DE GASTO)
DEL 1 DE ENERO AL 30 DE JUNIO DE 2017</t>
  </si>
  <si>
    <t>CTG</t>
  </si>
  <si>
    <t>CONCEPTO</t>
  </si>
  <si>
    <t>APROBADO</t>
  </si>
  <si>
    <t>AMPLIACIONES / REDUCCIONES</t>
  </si>
  <si>
    <t>MODIFICADO</t>
  </si>
  <si>
    <t>DEVENGADO</t>
  </si>
  <si>
    <t>PAGADO</t>
  </si>
  <si>
    <t>SUBEJERCICIO</t>
  </si>
  <si>
    <t>PRESUPUESTO DE EGRESOS</t>
  </si>
  <si>
    <t>Gasto Corriente</t>
  </si>
  <si>
    <t>Gasto de Capital</t>
  </si>
  <si>
    <t>Amortización de la Deuda y Disminución de Pasivos</t>
  </si>
  <si>
    <t>Pensiones y Jubilaciones</t>
  </si>
  <si>
    <t>Participaciones</t>
  </si>
  <si>
    <t>NOTA: Al termino de este trimestre no existe Subejercicio, únicamente se considera Subejercicio al cierre del ejercicio.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</si>
</sst>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0;&quot; &quot;"/>
  </numFmts>
  <fonts count="8" x14ac:knownFonts="1">
    <font>
      <sz val="11"/>
      <color theme="1"/>
      <name val="Calibri"/>
      <family val="2"/>
      <scheme val="minor"/>
    </font>
    <font>
      <sz val="11"/>
      <color theme="1"/>
      <name val="Calibri"/>
      <family val="2"/>
      <scheme val="minor"/>
    </font>
    <font>
      <sz val="10"/>
      <color theme="1"/>
      <name val="Times New Roman"/>
      <family val="2"/>
    </font>
    <font>
      <b/>
      <sz val="9"/>
      <color theme="0"/>
      <name val="Century Gothic"/>
      <family val="2"/>
    </font>
    <font>
      <sz val="10"/>
      <name val="Arial"/>
      <family val="2"/>
    </font>
    <font>
      <b/>
      <sz val="9"/>
      <name val="Century Gothic"/>
      <family val="2"/>
    </font>
    <font>
      <sz val="9"/>
      <color theme="1"/>
      <name val="Century Gothic"/>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2"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7" fillId="0" borderId="0"/>
    <xf numFmtId="0" fontId="4" fillId="0" borderId="0"/>
  </cellStyleXfs>
  <cellXfs count="17">
    <xf numFmtId="0" fontId="0" fillId="0" borderId="0" xfId="0"/>
    <xf numFmtId="0" fontId="0" fillId="0" borderId="0" xfId="0" applyFont="1" applyProtection="1"/>
    <xf numFmtId="0" fontId="3" fillId="2" borderId="4" xfId="1" applyFont="1" applyFill="1" applyBorder="1" applyAlignment="1">
      <alignment horizontal="center" vertical="center"/>
    </xf>
    <xf numFmtId="4" fontId="3" fillId="2" borderId="4" xfId="1" applyNumberFormat="1" applyFont="1" applyFill="1" applyBorder="1" applyAlignment="1">
      <alignment horizontal="center" vertical="center" wrapText="1"/>
    </xf>
    <xf numFmtId="0" fontId="3" fillId="0" borderId="5" xfId="2" applyFont="1" applyBorder="1" applyAlignment="1" applyProtection="1">
      <alignment horizontal="center" vertical="top"/>
      <protection hidden="1"/>
    </xf>
    <xf numFmtId="0" fontId="5" fillId="0" borderId="5" xfId="1" applyFont="1" applyFill="1" applyBorder="1" applyAlignment="1" applyProtection="1"/>
    <xf numFmtId="164" fontId="0" fillId="0" borderId="4" xfId="0" applyNumberFormat="1" applyFill="1" applyBorder="1"/>
    <xf numFmtId="0" fontId="6" fillId="0" borderId="6" xfId="0" applyFont="1" applyBorder="1" applyAlignment="1" applyProtection="1">
      <alignment horizontal="center"/>
    </xf>
    <xf numFmtId="0" fontId="6" fillId="0" borderId="6" xfId="0" applyFont="1" applyBorder="1" applyProtection="1"/>
    <xf numFmtId="164" fontId="0" fillId="0" borderId="6" xfId="0" applyNumberFormat="1" applyFill="1" applyBorder="1"/>
    <xf numFmtId="0" fontId="6" fillId="0" borderId="7" xfId="0" applyFont="1" applyBorder="1" applyAlignment="1" applyProtection="1">
      <alignment horizontal="center"/>
    </xf>
    <xf numFmtId="0" fontId="6" fillId="0" borderId="7" xfId="0" applyFont="1" applyBorder="1" applyProtection="1"/>
    <xf numFmtId="164" fontId="0" fillId="0" borderId="7" xfId="0" applyNumberFormat="1" applyFill="1" applyBorder="1"/>
    <xf numFmtId="0" fontId="0" fillId="0" borderId="0" xfId="0" applyFont="1"/>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cellXfs>
  <cellStyles count="8">
    <cellStyle name="Millares 2" xfId="3"/>
    <cellStyle name="Millares 2 2" xfId="4"/>
    <cellStyle name="Normal" xfId="0" builtinId="0"/>
    <cellStyle name="Normal 2" xfId="5"/>
    <cellStyle name="Normal 2 2" xfId="2"/>
    <cellStyle name="Normal 2 3" xfId="6"/>
    <cellStyle name="Normal 3" xfId="1"/>
    <cellStyle name="Normal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1057276</xdr:colOff>
      <xdr:row>0</xdr:row>
      <xdr:rowOff>504825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9050"/>
          <a:ext cx="1447801"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9</xdr:row>
      <xdr:rowOff>133350</xdr:rowOff>
    </xdr:from>
    <xdr:to>
      <xdr:col>7</xdr:col>
      <xdr:colOff>695325</xdr:colOff>
      <xdr:row>16</xdr:row>
      <xdr:rowOff>104957</xdr:rowOff>
    </xdr:to>
    <xdr:pic>
      <xdr:nvPicPr>
        <xdr:cNvPr id="4"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2343150"/>
          <a:ext cx="9886950" cy="13051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workbookViewId="0">
      <selection activeCell="D19" sqref="D19"/>
    </sheetView>
  </sheetViews>
  <sheetFormatPr baseColWidth="10" defaultRowHeight="15" x14ac:dyDescent="0.25"/>
  <cols>
    <col min="1" max="1" width="7" bestFit="1" customWidth="1"/>
    <col min="2" max="2" width="47.140625" bestFit="1" customWidth="1"/>
    <col min="3" max="3" width="17.7109375" customWidth="1"/>
    <col min="4" max="4" width="18.5703125" customWidth="1"/>
    <col min="5" max="5" width="15.5703125" customWidth="1"/>
    <col min="6" max="6" width="15.85546875" customWidth="1"/>
    <col min="7" max="7" width="16.28515625" customWidth="1"/>
    <col min="8" max="8" width="16.85546875" customWidth="1"/>
  </cols>
  <sheetData>
    <row r="1" spans="1:8" s="1" customFormat="1" ht="40.5" customHeight="1" x14ac:dyDescent="0.25">
      <c r="A1" s="14" t="s">
        <v>0</v>
      </c>
      <c r="B1" s="15"/>
      <c r="C1" s="15"/>
      <c r="D1" s="15"/>
      <c r="E1" s="15"/>
      <c r="F1" s="15"/>
      <c r="G1" s="15"/>
      <c r="H1" s="16"/>
    </row>
    <row r="2" spans="1:8" s="1" customFormat="1" ht="24.95" customHeight="1" x14ac:dyDescent="0.25">
      <c r="A2" s="2" t="s">
        <v>1</v>
      </c>
      <c r="B2" s="2" t="s">
        <v>2</v>
      </c>
      <c r="C2" s="3" t="s">
        <v>3</v>
      </c>
      <c r="D2" s="3" t="s">
        <v>4</v>
      </c>
      <c r="E2" s="3" t="s">
        <v>5</v>
      </c>
      <c r="F2" s="3" t="s">
        <v>6</v>
      </c>
      <c r="G2" s="3" t="s">
        <v>7</v>
      </c>
      <c r="H2" s="3" t="s">
        <v>8</v>
      </c>
    </row>
    <row r="3" spans="1:8" s="1" customFormat="1" x14ac:dyDescent="0.25">
      <c r="A3" s="4">
        <v>900001</v>
      </c>
      <c r="B3" s="5" t="s">
        <v>9</v>
      </c>
      <c r="C3" s="6">
        <f>1584486508+17555000</f>
        <v>1602041508</v>
      </c>
      <c r="D3" s="6">
        <f>229082327.79+2451311.72</f>
        <v>231533639.50999999</v>
      </c>
      <c r="E3" s="6">
        <f>1813568835.79+20006311.72</f>
        <v>1833575147.51</v>
      </c>
      <c r="F3" s="6">
        <f>618932992.86+177524.94</f>
        <v>619110517.80000007</v>
      </c>
      <c r="G3" s="6">
        <f>617725499.15+177524.94</f>
        <v>617903024.09000003</v>
      </c>
      <c r="H3" s="6"/>
    </row>
    <row r="4" spans="1:8" s="1" customFormat="1" ht="15.75" x14ac:dyDescent="0.3">
      <c r="A4" s="7">
        <v>1</v>
      </c>
      <c r="B4" s="8" t="s">
        <v>10</v>
      </c>
      <c r="C4" s="9">
        <f>1575205698+17555000</f>
        <v>1592760698</v>
      </c>
      <c r="D4" s="9">
        <f>15988228.69+2451311.72</f>
        <v>18439540.41</v>
      </c>
      <c r="E4" s="9">
        <f>1591193926.69+20006311.72</f>
        <v>1611200238.4100001</v>
      </c>
      <c r="F4" s="9">
        <f>581427266.68+177524.94</f>
        <v>581604791.62</v>
      </c>
      <c r="G4" s="9">
        <f>580470425.69+177524.94</f>
        <v>580647950.63000011</v>
      </c>
      <c r="H4" s="9"/>
    </row>
    <row r="5" spans="1:8" s="1" customFormat="1" ht="15.75" x14ac:dyDescent="0.3">
      <c r="A5" s="7">
        <v>2</v>
      </c>
      <c r="B5" s="8" t="s">
        <v>11</v>
      </c>
      <c r="C5" s="9">
        <v>3786810</v>
      </c>
      <c r="D5" s="9">
        <v>213094099.09999999</v>
      </c>
      <c r="E5" s="9">
        <v>216880909.09999999</v>
      </c>
      <c r="F5" s="9">
        <v>35048702.380000003</v>
      </c>
      <c r="G5" s="9">
        <v>34798049.659999996</v>
      </c>
      <c r="H5" s="9"/>
    </row>
    <row r="6" spans="1:8" s="1" customFormat="1" ht="15.75" x14ac:dyDescent="0.3">
      <c r="A6" s="7">
        <v>3</v>
      </c>
      <c r="B6" s="8" t="s">
        <v>12</v>
      </c>
      <c r="C6" s="9">
        <v>0</v>
      </c>
      <c r="D6" s="9">
        <v>0</v>
      </c>
      <c r="E6" s="9">
        <v>0</v>
      </c>
      <c r="F6" s="9">
        <v>0</v>
      </c>
      <c r="G6" s="9">
        <v>0</v>
      </c>
      <c r="H6" s="9"/>
    </row>
    <row r="7" spans="1:8" s="1" customFormat="1" ht="15.75" x14ac:dyDescent="0.3">
      <c r="A7" s="7">
        <v>4</v>
      </c>
      <c r="B7" s="8" t="s">
        <v>13</v>
      </c>
      <c r="C7" s="9">
        <v>5494000</v>
      </c>
      <c r="D7" s="9">
        <v>0</v>
      </c>
      <c r="E7" s="9">
        <v>5494000</v>
      </c>
      <c r="F7" s="9">
        <v>2457023.7999999998</v>
      </c>
      <c r="G7" s="9">
        <v>2457023.7999999998</v>
      </c>
      <c r="H7" s="9"/>
    </row>
    <row r="8" spans="1:8" s="1" customFormat="1" ht="15.75" x14ac:dyDescent="0.3">
      <c r="A8" s="10">
        <v>5</v>
      </c>
      <c r="B8" s="11" t="s">
        <v>14</v>
      </c>
      <c r="C8" s="12">
        <v>0</v>
      </c>
      <c r="D8" s="12">
        <v>0</v>
      </c>
      <c r="E8" s="12">
        <v>0</v>
      </c>
      <c r="F8" s="12">
        <v>0</v>
      </c>
      <c r="G8" s="12">
        <v>0</v>
      </c>
      <c r="H8" s="12"/>
    </row>
    <row r="9" spans="1:8" x14ac:dyDescent="0.25">
      <c r="A9" s="13" t="s">
        <v>15</v>
      </c>
    </row>
  </sheetData>
  <sheetProtection password="C691" sheet="1" objects="1" scenarios="1"/>
  <protectedRanges>
    <protectedRange sqref="C3:G3" name="Rango1_2"/>
  </protectedRanges>
  <mergeCells count="1">
    <mergeCell ref="A1:H1"/>
  </mergeCells>
  <dataValidations count="8">
    <dataValidation allowBlank="1" showInputMessage="1" showErrorMessage="1" prompt="Modificado menos devengado" sqref="H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ataValidation allowBlank="1" showInputMessage="1" showErrorMessage="1" prompt="Es el momento que refleja la cancelación total o parcial de las obligaciones de pago, que se concreta mediante el desembolso de efectivo o cualquier otro medio de pago." sqref="G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dataValidation allowBlank="1" showInputMessage="1" showErrorMessage="1" prompt="Es el momento que refleja la asignación presupuestaria que resulta de incorporar; en su caso, las adecuaciones presupuestarias al presupuesto aprobado." sqref="E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dataValidation allowBlank="1" showInputMessage="1" showErrorMessage="1" prompt="Refleja las asignaciones presupuestarias anuales comprometidas en el Presupuesto de Egresos." sqref="C2 IT2 SP2 ACL2 AMH2 AWD2 BFZ2 BPV2 BZR2 CJN2 CTJ2 DDF2 DNB2 DWX2 EGT2 EQP2 FAL2 FKH2 FUD2 GDZ2 GNV2 GXR2 HHN2 HRJ2 IBF2 ILB2 IUX2 JET2 JOP2 JYL2 KIH2 KSD2 LBZ2 LLV2 LVR2 MFN2 MPJ2 MZF2 NJB2 NSX2 OCT2 OMP2 OWL2 PGH2 PQD2 PZZ2 QJV2 QTR2 RDN2 RNJ2 RXF2 SHB2 SQX2 TAT2 TKP2 TUL2 UEH2 UOD2 UXZ2 VHV2 VRR2 WBN2 WLJ2 WVF2"/>
    <dataValidation allowBlank="1" showInputMessage="1" showErrorMessage="1" prompt="Se refiere al nombre que se asigna a cada uno de los desagregados que se señalan." sqref="B2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dataValidation allowBlank="1" showInputMessage="1" showErrorMessage="1" prompt="Refleja las modificaciones realizadas al Presupuesto Aprobado" sqref="D2 IU2 SQ2 ACM2 AMI2 AWE2 BGA2 BPW2 BZS2 CJO2 CTK2 DDG2 DNC2 DWY2 EGU2 EQQ2 FAM2 FKI2 FUE2 GEA2 GNW2 GXS2 HHO2 HRK2 IBG2 ILC2 IUY2 JEU2 JOQ2 JYM2 KII2 KSE2 LCA2 LLW2 LVS2 MFO2 MPK2 MZG2 NJC2 NSY2 OCU2 OMQ2 OWM2 PGI2 PQE2 QAA2 QJW2 QTS2 RDO2 RNK2 RXG2 SHC2 SQY2 TAU2 TKQ2 TUM2 UEI2 UOE2 UYA2 VHW2 VRS2 WBO2 WLK2 WVG2"/>
    <dataValidation allowBlank="1" showInputMessage="1" showErrorMessage="1" prompt="Para el llenado de este formato se debe utilizar la Clasificación por Tipo de Gasto aprobado por el CONAC identificando el ejercicio presupuestal de gasto corriente, gasto de capital y el de amortización de la deuda y disminución de pasivos..." sqref="A2 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dataValidations>
  <printOptions horizontalCentered="1"/>
  <pageMargins left="0.31496062992125984" right="0.31496062992125984" top="0.35433070866141736" bottom="0.35433070866141736"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7.-EAEPET_GTO_PJEG_02_17</vt:lpstr>
    </vt:vector>
  </TitlesOfParts>
  <Company>Poder Judicial del Estado de Guanajuato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ECN. Contreras Nieto</dc:creator>
  <cp:lastModifiedBy>Eduardo ECN. Contreras Nieto</cp:lastModifiedBy>
  <cp:lastPrinted>2017-08-24T19:35:28Z</cp:lastPrinted>
  <dcterms:created xsi:type="dcterms:W3CDTF">2017-07-11T17:48:21Z</dcterms:created>
  <dcterms:modified xsi:type="dcterms:W3CDTF">2017-08-24T19:35:38Z</dcterms:modified>
</cp:coreProperties>
</file>