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10.-FF_GTO_PJEG_02_17" sheetId="1" r:id="rId1"/>
  </sheets>
  <calcPr calcId="145621"/>
</workbook>
</file>

<file path=xl/calcChain.xml><?xml version="1.0" encoding="utf-8"?>
<calcChain xmlns="http://schemas.openxmlformats.org/spreadsheetml/2006/main">
  <c r="E14" i="1" l="1"/>
  <c r="D14" i="1"/>
  <c r="C14" i="1"/>
  <c r="E11" i="1"/>
  <c r="D11" i="1"/>
  <c r="E9" i="1"/>
  <c r="D9" i="1"/>
  <c r="E7" i="1"/>
  <c r="D7" i="1"/>
  <c r="C7" i="1"/>
  <c r="E6" i="1"/>
  <c r="D6" i="1"/>
  <c r="C6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<sst xmlns="http://schemas.openxmlformats.org/spreadsheetml/2006/main" count="17" uniqueCount="17">
  <si>
    <t>PODER JUDICIAL DEL ESTADO DE GUANAJUATO
FLUJO DE FONDOS (INDICADORES DE LA POSTURA FISCAL)
DEL 1 DE ENERO AL 30 DE JUNIO DE 2017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</si>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</sst>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\-#,##0.00;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2"/>
    </font>
    <font>
      <sz val="10"/>
      <name val="Arial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8" fillId="0" borderId="0"/>
    <xf numFmtId="0" fontId="3" fillId="0" borderId="0"/>
  </cellStyleXfs>
  <cellXfs count="21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4" fillId="0" borderId="5" xfId="0" applyFont="1" applyBorder="1" applyProtection="1">
      <protection hidden="1"/>
    </xf>
    <xf numFmtId="0" fontId="5" fillId="0" borderId="6" xfId="0" applyFont="1" applyFill="1" applyBorder="1" applyAlignment="1" applyProtection="1">
      <alignment horizontal="left" vertical="center" wrapText="1"/>
    </xf>
    <xf numFmtId="164" fontId="6" fillId="0" borderId="7" xfId="0" applyNumberFormat="1" applyFont="1" applyFill="1" applyBorder="1"/>
    <xf numFmtId="0" fontId="4" fillId="0" borderId="8" xfId="0" applyFont="1" applyBorder="1" applyProtection="1">
      <protection hidden="1"/>
    </xf>
    <xf numFmtId="0" fontId="4" fillId="0" borderId="0" xfId="0" applyFont="1" applyFill="1" applyBorder="1" applyAlignment="1">
      <alignment horizontal="left" vertical="center" wrapText="1" indent="1"/>
    </xf>
    <xf numFmtId="164" fontId="0" fillId="0" borderId="7" xfId="0" applyNumberFormat="1" applyFill="1" applyBorder="1"/>
    <xf numFmtId="0" fontId="5" fillId="0" borderId="0" xfId="0" applyFont="1" applyFill="1" applyBorder="1" applyAlignment="1">
      <alignment horizontal="left" vertical="center" wrapText="1"/>
    </xf>
    <xf numFmtId="165" fontId="6" fillId="0" borderId="7" xfId="0" applyNumberFormat="1" applyFont="1" applyFill="1" applyBorder="1"/>
    <xf numFmtId="165" fontId="0" fillId="0" borderId="7" xfId="0" applyNumberFormat="1" applyFill="1" applyBorder="1"/>
    <xf numFmtId="164" fontId="0" fillId="0" borderId="9" xfId="0" applyNumberFormat="1" applyFill="1" applyBorder="1"/>
    <xf numFmtId="164" fontId="0" fillId="0" borderId="4" xfId="0" applyNumberFormat="1" applyFill="1" applyBorder="1"/>
    <xf numFmtId="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Protection="1">
      <protection hidden="1"/>
    </xf>
    <xf numFmtId="0" fontId="5" fillId="0" borderId="11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8">
    <cellStyle name="Millares 2" xfId="2"/>
    <cellStyle name="Millares 2 2" xfId="3"/>
    <cellStyle name="Normal" xfId="0" builtinId="0"/>
    <cellStyle name="Normal 2" xfId="1"/>
    <cellStyle name="Normal 2 2" xfId="4"/>
    <cellStyle name="Normal 2 3" xfId="5"/>
    <cellStyle name="Normal 3" xfId="6"/>
    <cellStyle name="Normal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14</xdr:row>
      <xdr:rowOff>57150</xdr:rowOff>
    </xdr:from>
    <xdr:to>
      <xdr:col>10</xdr:col>
      <xdr:colOff>220433</xdr:colOff>
      <xdr:row>21</xdr:row>
      <xdr:rowOff>28757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514850"/>
          <a:ext cx="9726383" cy="1305107"/>
        </a:xfrm>
        <a:prstGeom prst="rect">
          <a:avLst/>
        </a:prstGeom>
      </xdr:spPr>
    </xdr:pic>
    <xdr:clientData/>
  </xdr:twoCellAnchor>
  <xdr:twoCellAnchor>
    <xdr:from>
      <xdr:col>1</xdr:col>
      <xdr:colOff>38101</xdr:colOff>
      <xdr:row>0</xdr:row>
      <xdr:rowOff>19051</xdr:rowOff>
    </xdr:from>
    <xdr:to>
      <xdr:col>1</xdr:col>
      <xdr:colOff>1133475</xdr:colOff>
      <xdr:row>0</xdr:row>
      <xdr:rowOff>476251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1"/>
          <a:ext cx="109537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topLeftCell="B1" workbookViewId="0">
      <selection activeCell="G7" sqref="G7"/>
    </sheetView>
  </sheetViews>
  <sheetFormatPr baseColWidth="10" defaultRowHeight="15" x14ac:dyDescent="0.25"/>
  <cols>
    <col min="1" max="1" width="0" hidden="1" customWidth="1"/>
    <col min="2" max="2" width="35.5703125" customWidth="1"/>
    <col min="3" max="3" width="15.42578125" customWidth="1"/>
    <col min="4" max="4" width="16.140625" customWidth="1"/>
    <col min="5" max="5" width="18.7109375" customWidth="1"/>
  </cols>
  <sheetData>
    <row r="1" spans="1:5" ht="39" customHeight="1" x14ac:dyDescent="0.25">
      <c r="A1" s="17" t="s">
        <v>0</v>
      </c>
      <c r="B1" s="17"/>
      <c r="C1" s="17"/>
      <c r="D1" s="17"/>
      <c r="E1" s="18"/>
    </row>
    <row r="2" spans="1:5" ht="27" x14ac:dyDescent="0.25">
      <c r="A2" s="19" t="s">
        <v>1</v>
      </c>
      <c r="B2" s="20"/>
      <c r="C2" s="1" t="s">
        <v>2</v>
      </c>
      <c r="D2" s="1" t="s">
        <v>3</v>
      </c>
      <c r="E2" s="1" t="s">
        <v>4</v>
      </c>
    </row>
    <row r="3" spans="1:5" ht="15.75" x14ac:dyDescent="0.3">
      <c r="A3" s="2">
        <v>900001</v>
      </c>
      <c r="B3" s="3" t="s">
        <v>5</v>
      </c>
      <c r="C3" s="4">
        <f>1584486508+17555000</f>
        <v>1602041508</v>
      </c>
      <c r="D3" s="4">
        <f>835739724.34+18924715.83</f>
        <v>854664440.17000008</v>
      </c>
      <c r="E3" s="4">
        <f>834889956.24+18924715.83</f>
        <v>853814672.07000005</v>
      </c>
    </row>
    <row r="4" spans="1:5" ht="28.5" x14ac:dyDescent="0.3">
      <c r="A4" s="5"/>
      <c r="B4" s="6" t="s">
        <v>6</v>
      </c>
      <c r="C4" s="7">
        <f>1584486508+17555000</f>
        <v>1602041508</v>
      </c>
      <c r="D4" s="7">
        <f>835739724.34+18924715.83</f>
        <v>854664440.17000008</v>
      </c>
      <c r="E4" s="7">
        <f>834889956.24+18924715.83</f>
        <v>853814672.07000005</v>
      </c>
    </row>
    <row r="5" spans="1:5" ht="28.5" x14ac:dyDescent="0.3">
      <c r="A5" s="5"/>
      <c r="B5" s="6" t="s">
        <v>7</v>
      </c>
      <c r="C5" s="7">
        <v>0</v>
      </c>
      <c r="D5" s="7">
        <v>0</v>
      </c>
      <c r="E5" s="7">
        <v>0</v>
      </c>
    </row>
    <row r="6" spans="1:5" ht="15.75" x14ac:dyDescent="0.3">
      <c r="A6" s="5">
        <v>900002</v>
      </c>
      <c r="B6" s="8" t="s">
        <v>8</v>
      </c>
      <c r="C6" s="9">
        <f>-1584486508-17555000</f>
        <v>-1602041508</v>
      </c>
      <c r="D6" s="9">
        <f>-618932992.86-177524.94</f>
        <v>-619110517.80000007</v>
      </c>
      <c r="E6" s="9">
        <f>-617725499.15-177524.94</f>
        <v>-617903024.09000003</v>
      </c>
    </row>
    <row r="7" spans="1:5" ht="28.5" x14ac:dyDescent="0.3">
      <c r="A7" s="5"/>
      <c r="B7" s="6" t="s">
        <v>9</v>
      </c>
      <c r="C7" s="10">
        <f>-1584486508-17555000</f>
        <v>-1602041508</v>
      </c>
      <c r="D7" s="10">
        <f>-618932992.86-177524.94</f>
        <v>-619110517.80000007</v>
      </c>
      <c r="E7" s="10">
        <f>-617725499.15-177524.94</f>
        <v>-617903024.09000003</v>
      </c>
    </row>
    <row r="8" spans="1:5" ht="28.5" x14ac:dyDescent="0.3">
      <c r="A8" s="5"/>
      <c r="B8" s="6" t="s">
        <v>10</v>
      </c>
      <c r="C8" s="10">
        <v>0</v>
      </c>
      <c r="D8" s="10">
        <v>0</v>
      </c>
      <c r="E8" s="10">
        <v>0</v>
      </c>
    </row>
    <row r="9" spans="1:5" ht="27" x14ac:dyDescent="0.3">
      <c r="A9" s="5">
        <v>900003</v>
      </c>
      <c r="B9" s="8" t="s">
        <v>11</v>
      </c>
      <c r="C9" s="11">
        <v>0</v>
      </c>
      <c r="D9" s="11">
        <f>216806731.48+18747190.89</f>
        <v>235553922.37</v>
      </c>
      <c r="E9" s="11">
        <f>217164457.09+18747190.89</f>
        <v>235911647.98000002</v>
      </c>
    </row>
    <row r="10" spans="1:5" ht="27" x14ac:dyDescent="0.3">
      <c r="A10" s="5">
        <v>900004</v>
      </c>
      <c r="B10" s="8" t="s">
        <v>12</v>
      </c>
      <c r="C10" s="10">
        <v>0</v>
      </c>
      <c r="D10" s="10">
        <v>0</v>
      </c>
      <c r="E10" s="10">
        <v>0</v>
      </c>
    </row>
    <row r="11" spans="1:5" ht="27" x14ac:dyDescent="0.3">
      <c r="A11" s="5">
        <v>900005</v>
      </c>
      <c r="B11" s="8" t="s">
        <v>13</v>
      </c>
      <c r="C11" s="12">
        <v>0</v>
      </c>
      <c r="D11" s="12">
        <f>216806731.48+18747190.89</f>
        <v>235553922.37</v>
      </c>
      <c r="E11" s="12">
        <f>217164457.09+18747190.89</f>
        <v>235911647.98000002</v>
      </c>
    </row>
    <row r="12" spans="1:5" ht="15.75" x14ac:dyDescent="0.3">
      <c r="A12" s="5">
        <v>900006</v>
      </c>
      <c r="B12" s="8" t="s">
        <v>14</v>
      </c>
      <c r="C12" s="11">
        <v>0</v>
      </c>
      <c r="D12" s="11">
        <v>0</v>
      </c>
      <c r="E12" s="11">
        <v>0</v>
      </c>
    </row>
    <row r="13" spans="1:5" ht="15.75" x14ac:dyDescent="0.3">
      <c r="A13" s="5">
        <v>900007</v>
      </c>
      <c r="B13" s="8" t="s">
        <v>15</v>
      </c>
      <c r="C13" s="13"/>
      <c r="D13" s="13"/>
      <c r="E13" s="13"/>
    </row>
    <row r="14" spans="1:5" ht="27" x14ac:dyDescent="0.3">
      <c r="A14" s="14">
        <v>900008</v>
      </c>
      <c r="B14" s="15" t="s">
        <v>16</v>
      </c>
      <c r="C14" s="16">
        <f>C12-C13</f>
        <v>0</v>
      </c>
      <c r="D14" s="16">
        <f>D12-D13</f>
        <v>0</v>
      </c>
      <c r="E14" s="16">
        <f>E12-E13</f>
        <v>0</v>
      </c>
    </row>
  </sheetData>
  <sheetProtection password="C691" sheet="1" objects="1" scenarios="1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10.-FF_GTO_PJEG_02_17</vt:lpstr>
    </vt:vector>
  </TitlesOfParts>
  <Company>Poder Judicial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Eduardo ECN. Contreras Nieto</cp:lastModifiedBy>
  <cp:lastPrinted>2017-08-24T19:38:26Z</cp:lastPrinted>
  <dcterms:created xsi:type="dcterms:W3CDTF">2017-07-11T17:50:22Z</dcterms:created>
  <dcterms:modified xsi:type="dcterms:W3CDTF">2017-08-24T19:38:35Z</dcterms:modified>
</cp:coreProperties>
</file>