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GCP_GTO_PJEG_02_17" sheetId="1" r:id="rId1"/>
  </sheets>
  <calcPr calcId="145621"/>
</workbook>
</file>

<file path=xl/calcChain.xml><?xml version="1.0" encoding="utf-8"?>
<calcChain xmlns="http://schemas.openxmlformats.org/spreadsheetml/2006/main">
  <c r="F9" i="1" l="1"/>
  <c r="E9" i="1"/>
  <c r="B9" i="1"/>
  <c r="F8" i="1"/>
  <c r="B8" i="1"/>
  <c r="F4" i="1"/>
  <c r="E4" i="1"/>
  <c r="E8" i="1" s="1"/>
  <c r="D4" i="1"/>
  <c r="D9" i="1" s="1"/>
  <c r="C4" i="1"/>
  <c r="C9" i="1" s="1"/>
  <c r="B4" i="1"/>
  <c r="G3" i="1"/>
  <c r="F3" i="1"/>
  <c r="E3" i="1"/>
  <c r="B3" i="1"/>
  <c r="C8" i="1" l="1"/>
  <c r="C3" i="1"/>
  <c r="D8" i="1"/>
  <c r="D3" i="1"/>
</calcChain>
</file>

<file path=xl/sharedStrings.xml><?xml version="1.0" encoding="utf-8"?>
<sst xmlns="http://schemas.openxmlformats.org/spreadsheetml/2006/main" count="41" uniqueCount="41">
  <si>
    <t>PODER JUDICIAL DEL ESTADO DE GUANAJUATO
GASTO PROGRAMATICO
DEL 1 DE ENERO AL 30 DE JUNIO DE 2017</t>
  </si>
  <si>
    <t>Concepto</t>
  </si>
  <si>
    <t>Aprobado</t>
  </si>
  <si>
    <t>Amp/Red</t>
  </si>
  <si>
    <t>Modificado</t>
  </si>
  <si>
    <t>Devengado</t>
  </si>
  <si>
    <t>Pagado</t>
  </si>
  <si>
    <t>MC-C-D-P</t>
  </si>
  <si>
    <t>*** GCP</t>
  </si>
  <si>
    <t>**  Programas</t>
  </si>
  <si>
    <t>*   Subsidios: Sector Social y Privado o</t>
  </si>
  <si>
    <t xml:space="preserve">    S Sujetos a Reglas de Operación</t>
  </si>
  <si>
    <t xml:space="preserve">    U Otros Subsidios</t>
  </si>
  <si>
    <t>*   Desempeño de las Funciones</t>
  </si>
  <si>
    <t xml:space="preserve">    E Prestación de Servicios Públicos</t>
  </si>
  <si>
    <t xml:space="preserve">    B Provisión de Bienes Públicos</t>
  </si>
  <si>
    <t xml:space="preserve">    P Planeación, seguimiento y evaluaci</t>
  </si>
  <si>
    <t xml:space="preserve">    F Promoción y fomento</t>
  </si>
  <si>
    <t xml:space="preserve">    G Regulación y supervisión</t>
  </si>
  <si>
    <t xml:space="preserve">    A Funciones de las Fuerzas Armadas</t>
  </si>
  <si>
    <t xml:space="preserve">    R Específicos</t>
  </si>
  <si>
    <t xml:space="preserve">    K Proyectos de Inversión</t>
  </si>
  <si>
    <t>*   Administrativos y de Apoyo</t>
  </si>
  <si>
    <t xml:space="preserve">    M Apoyo al proceso presupuestario</t>
  </si>
  <si>
    <t xml:space="preserve">    O Apoyo a la función pública</t>
  </si>
  <si>
    <t xml:space="preserve">    W Operaciones ajenas</t>
  </si>
  <si>
    <t>*   Compromisos</t>
  </si>
  <si>
    <t xml:space="preserve">    L Obligaciones de cumplimiento de re</t>
  </si>
  <si>
    <t xml:space="preserve">    N Desastres Naturales</t>
  </si>
  <si>
    <t>*   Obligaciones</t>
  </si>
  <si>
    <t xml:space="preserve">    J Pensiones y jubilaciones</t>
  </si>
  <si>
    <t xml:space="preserve">    T Aportaciones a la seguridad social</t>
  </si>
  <si>
    <t xml:space="preserve">    Y Aportaciones a fondos d estabiliza</t>
  </si>
  <si>
    <t xml:space="preserve">    Z Aportaciones a fondos de inversión</t>
  </si>
  <si>
    <t>*   Programas de Gasto Federalizad</t>
  </si>
  <si>
    <t xml:space="preserve">    I Gasto Federalizado</t>
  </si>
  <si>
    <t>**  C Participaciones a entidades federa</t>
  </si>
  <si>
    <t>**  D Costo financiero, deuda o apoyos</t>
  </si>
  <si>
    <t>**  H Adeudos de ejercicios fiscales ant</t>
  </si>
  <si>
    <t>NOTA: Al termino de este trimestre no existe Subejercicio, únicamente se considera Subejercicio al cierre del ejercicio.</t>
  </si>
  <si>
    <t>Subejercicio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</si>
</sst>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</cellStyleXfs>
  <cellXfs count="13">
    <xf numFmtId="0" fontId="0" fillId="0" borderId="0" xfId="0"/>
    <xf numFmtId="49" fontId="4" fillId="0" borderId="2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164" fontId="0" fillId="0" borderId="3" xfId="0" applyNumberFormat="1" applyFill="1" applyBorder="1"/>
    <xf numFmtId="49" fontId="4" fillId="0" borderId="3" xfId="0" applyNumberFormat="1" applyFont="1" applyFill="1" applyBorder="1" applyAlignment="1">
      <alignment horizontal="left"/>
    </xf>
    <xf numFmtId="164" fontId="6" fillId="0" borderId="3" xfId="0" applyNumberFormat="1" applyFont="1" applyFill="1" applyBorder="1"/>
    <xf numFmtId="164" fontId="4" fillId="0" borderId="3" xfId="0" applyNumberFormat="1" applyFont="1" applyFill="1" applyBorder="1"/>
    <xf numFmtId="49" fontId="5" fillId="0" borderId="3" xfId="0" applyNumberFormat="1" applyFont="1" applyFill="1" applyBorder="1" applyAlignment="1">
      <alignment horizontal="left"/>
    </xf>
    <xf numFmtId="164" fontId="5" fillId="0" borderId="3" xfId="0" applyNumberFormat="1" applyFont="1" applyFill="1" applyBorder="1"/>
    <xf numFmtId="164" fontId="4" fillId="0" borderId="2" xfId="0" applyNumberFormat="1" applyFont="1" applyFill="1" applyBorder="1"/>
    <xf numFmtId="0" fontId="0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</cellXfs>
  <cellStyles count="8">
    <cellStyle name="Millares 2" xfId="2"/>
    <cellStyle name="Millares 2 2" xfId="3"/>
    <cellStyle name="Normal" xfId="0" builtinId="0"/>
    <cellStyle name="Normal 2" xfId="4"/>
    <cellStyle name="Normal 2 2" xfId="5"/>
    <cellStyle name="Normal 2 3" xfId="1"/>
    <cellStyle name="Normal 3" xfId="6"/>
    <cellStyle name="Normal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139389</xdr:colOff>
      <xdr:row>0</xdr:row>
      <xdr:rowOff>34848</xdr:rowOff>
    </xdr:from>
    <xdr:to>
      <xdr:col>0</xdr:col>
      <xdr:colOff>1882464</xdr:colOff>
      <xdr:row>0</xdr:row>
      <xdr:rowOff>520623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89" y="34848"/>
          <a:ext cx="1743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23232</xdr:colOff>
      <xdr:row>34</xdr:row>
      <xdr:rowOff>116157</xdr:rowOff>
    </xdr:from>
    <xdr:to>
      <xdr:col>7</xdr:col>
      <xdr:colOff>1219664</xdr:colOff>
      <xdr:row>42</xdr:row>
      <xdr:rowOff>104543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32" y="7120517"/>
          <a:ext cx="9803780" cy="1475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82" zoomScaleNormal="82" workbookViewId="0">
      <selection activeCell="L35" sqref="L35"/>
    </sheetView>
  </sheetViews>
  <sheetFormatPr baseColWidth="10" defaultRowHeight="15" x14ac:dyDescent="0.25"/>
  <cols>
    <col min="1" max="1" width="41.5703125" customWidth="1"/>
    <col min="2" max="2" width="18.140625" bestFit="1" customWidth="1"/>
    <col min="3" max="3" width="17.28515625" bestFit="1" customWidth="1"/>
    <col min="4" max="4" width="18.140625" bestFit="1" customWidth="1"/>
    <col min="5" max="5" width="17.28515625" bestFit="1" customWidth="1"/>
    <col min="6" max="6" width="16.7109375" bestFit="1" customWidth="1"/>
    <col min="7" max="7" width="11.85546875" hidden="1" customWidth="1"/>
    <col min="8" max="8" width="18.7109375" bestFit="1" customWidth="1"/>
  </cols>
  <sheetData>
    <row r="1" spans="1:8" ht="44.2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</row>
    <row r="2" spans="1:8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40</v>
      </c>
    </row>
    <row r="3" spans="1:8" ht="15.75" x14ac:dyDescent="0.3">
      <c r="A3" s="3" t="s">
        <v>8</v>
      </c>
      <c r="B3" s="4">
        <f>B4</f>
        <v>1602041508</v>
      </c>
      <c r="C3" s="4">
        <f t="shared" ref="C3:G3" si="0">C4</f>
        <v>231533639.50999999</v>
      </c>
      <c r="D3" s="4">
        <f t="shared" si="0"/>
        <v>1833575147.51</v>
      </c>
      <c r="E3" s="4">
        <f t="shared" si="0"/>
        <v>619110517.80000007</v>
      </c>
      <c r="F3" s="4">
        <f t="shared" si="0"/>
        <v>617903024.09000003</v>
      </c>
      <c r="G3" s="4">
        <f t="shared" si="0"/>
        <v>0</v>
      </c>
      <c r="H3" s="4"/>
    </row>
    <row r="4" spans="1:8" x14ac:dyDescent="0.25">
      <c r="A4" s="5" t="s">
        <v>9</v>
      </c>
      <c r="B4" s="6">
        <f>1584486508+17555000</f>
        <v>1602041508</v>
      </c>
      <c r="C4" s="6">
        <f>229082327.79+2451311.72</f>
        <v>231533639.50999999</v>
      </c>
      <c r="D4" s="6">
        <f>1813568835.79+20006311.72</f>
        <v>1833575147.51</v>
      </c>
      <c r="E4" s="6">
        <f>618932992.86+177524.94</f>
        <v>619110517.80000007</v>
      </c>
      <c r="F4" s="6">
        <f>617725499.15+177524.94</f>
        <v>617903024.09000003</v>
      </c>
      <c r="G4" s="7"/>
      <c r="H4" s="6"/>
    </row>
    <row r="5" spans="1:8" ht="15.75" x14ac:dyDescent="0.3">
      <c r="A5" s="8" t="s">
        <v>10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9"/>
      <c r="H5" s="4"/>
    </row>
    <row r="6" spans="1:8" ht="15.75" x14ac:dyDescent="0.3">
      <c r="A6" s="8" t="s">
        <v>11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9"/>
      <c r="H6" s="4"/>
    </row>
    <row r="7" spans="1:8" ht="15.75" x14ac:dyDescent="0.3">
      <c r="A7" s="8" t="s">
        <v>12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9"/>
      <c r="H7" s="4"/>
    </row>
    <row r="8" spans="1:8" ht="15.75" x14ac:dyDescent="0.3">
      <c r="A8" s="8" t="s">
        <v>13</v>
      </c>
      <c r="B8" s="4">
        <f>B4</f>
        <v>1602041508</v>
      </c>
      <c r="C8" s="4">
        <f t="shared" ref="C8:F8" si="1">C4</f>
        <v>231533639.50999999</v>
      </c>
      <c r="D8" s="4">
        <f t="shared" si="1"/>
        <v>1833575147.51</v>
      </c>
      <c r="E8" s="4">
        <f t="shared" si="1"/>
        <v>619110517.80000007</v>
      </c>
      <c r="F8" s="4">
        <f t="shared" si="1"/>
        <v>617903024.09000003</v>
      </c>
      <c r="G8" s="9"/>
      <c r="H8" s="4"/>
    </row>
    <row r="9" spans="1:8" ht="15.75" x14ac:dyDescent="0.3">
      <c r="A9" s="8" t="s">
        <v>14</v>
      </c>
      <c r="B9" s="4">
        <f>B4</f>
        <v>1602041508</v>
      </c>
      <c r="C9" s="4">
        <f t="shared" ref="C9:F9" si="2">C4</f>
        <v>231533639.50999999</v>
      </c>
      <c r="D9" s="4">
        <f t="shared" si="2"/>
        <v>1833575147.51</v>
      </c>
      <c r="E9" s="4">
        <f t="shared" si="2"/>
        <v>619110517.80000007</v>
      </c>
      <c r="F9" s="4">
        <f t="shared" si="2"/>
        <v>617903024.09000003</v>
      </c>
      <c r="G9" s="9"/>
      <c r="H9" s="4"/>
    </row>
    <row r="10" spans="1:8" ht="15.75" x14ac:dyDescent="0.3">
      <c r="A10" s="8" t="s">
        <v>15</v>
      </c>
      <c r="B10" s="9"/>
      <c r="C10" s="9"/>
      <c r="D10" s="9"/>
      <c r="E10" s="9"/>
      <c r="F10" s="9"/>
      <c r="G10" s="9"/>
      <c r="H10" s="9"/>
    </row>
    <row r="11" spans="1:8" ht="15.75" x14ac:dyDescent="0.3">
      <c r="A11" s="8" t="s">
        <v>16</v>
      </c>
      <c r="B11" s="9"/>
      <c r="C11" s="9"/>
      <c r="D11" s="9"/>
      <c r="E11" s="9"/>
      <c r="F11" s="9"/>
      <c r="G11" s="9"/>
      <c r="H11" s="9"/>
    </row>
    <row r="12" spans="1:8" ht="15.75" x14ac:dyDescent="0.3">
      <c r="A12" s="8" t="s">
        <v>17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5.75" x14ac:dyDescent="0.3">
      <c r="A13" s="8" t="s">
        <v>18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5.75" x14ac:dyDescent="0.3">
      <c r="A14" s="8" t="s">
        <v>19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5.75" x14ac:dyDescent="0.3">
      <c r="A15" s="8" t="s">
        <v>20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5.75" x14ac:dyDescent="0.3">
      <c r="A16" s="8" t="s">
        <v>21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15.75" x14ac:dyDescent="0.3">
      <c r="A17" s="8" t="s">
        <v>22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ht="15.75" x14ac:dyDescent="0.3">
      <c r="A18" s="8" t="s">
        <v>23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5.75" x14ac:dyDescent="0.3">
      <c r="A19" s="8" t="s">
        <v>24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5.75" x14ac:dyDescent="0.3">
      <c r="A20" s="8" t="s">
        <v>25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ht="15.75" x14ac:dyDescent="0.3">
      <c r="A21" s="8" t="s">
        <v>26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ht="15.75" x14ac:dyDescent="0.3">
      <c r="A22" s="8" t="s">
        <v>27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5.75" x14ac:dyDescent="0.3">
      <c r="A23" s="8" t="s">
        <v>28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5.75" x14ac:dyDescent="0.3">
      <c r="A24" s="8" t="s">
        <v>29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5.75" x14ac:dyDescent="0.3">
      <c r="A25" s="8" t="s">
        <v>30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5.75" x14ac:dyDescent="0.3">
      <c r="A26" s="8" t="s">
        <v>31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5.75" x14ac:dyDescent="0.3">
      <c r="A27" s="8" t="s">
        <v>32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5.75" x14ac:dyDescent="0.3">
      <c r="A28" s="8" t="s">
        <v>33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5.75" x14ac:dyDescent="0.3">
      <c r="A29" s="8" t="s">
        <v>34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5.75" x14ac:dyDescent="0.3">
      <c r="A30" s="8" t="s">
        <v>35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x14ac:dyDescent="0.25">
      <c r="A31" s="5" t="s">
        <v>36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1:8" x14ac:dyDescent="0.25">
      <c r="A32" s="5" t="s">
        <v>37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1:8" x14ac:dyDescent="0.25">
      <c r="A33" s="1" t="s">
        <v>38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</row>
    <row r="34" spans="1:8" x14ac:dyDescent="0.25">
      <c r="A34" s="11" t="s">
        <v>39</v>
      </c>
    </row>
  </sheetData>
  <sheetProtection password="C691" sheet="1" objects="1" scenarios="1"/>
  <mergeCells count="1">
    <mergeCell ref="A1:H1"/>
  </mergeCells>
  <printOptions horizontalCentered="1"/>
  <pageMargins left="0" right="0.11811023622047245" top="0.35433070866141736" bottom="0.35433070866141736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GCP_GTO_PJEG_02_17</vt:lpstr>
    </vt:vector>
  </TitlesOfParts>
  <Company>Poder Judicial del Estado de Guanajuato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ECN. Contreras Nieto</dc:creator>
  <cp:lastModifiedBy>Eduardo ECN. Contreras Nieto</cp:lastModifiedBy>
  <cp:lastPrinted>2017-08-24T19:38:59Z</cp:lastPrinted>
  <dcterms:created xsi:type="dcterms:W3CDTF">2017-07-11T17:50:57Z</dcterms:created>
  <dcterms:modified xsi:type="dcterms:W3CDTF">2017-08-24T19:39:08Z</dcterms:modified>
</cp:coreProperties>
</file>