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C6D1" lockStructure="1"/>
  <bookViews>
    <workbookView xWindow="0" yWindow="60" windowWidth="20730" windowHeight="9675"/>
  </bookViews>
  <sheets>
    <sheet name="10.-FF_GTO_PJEG_03_1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E7" i="1" l="1"/>
  <c r="D7" i="1"/>
  <c r="E14" i="1" l="1"/>
  <c r="D14" i="1"/>
  <c r="C14" i="1"/>
  <c r="E11" i="1"/>
  <c r="D11" i="1"/>
  <c r="E9" i="1"/>
  <c r="D9" i="1"/>
  <c r="C7" i="1"/>
  <c r="C4" i="1"/>
  <c r="C3" i="1"/>
</calcChain>
</file>

<file path=xl/sharedStrings.xml><?xml version="1.0" encoding="utf-8"?>
<sst xmlns="http://schemas.openxmlformats.org/spreadsheetml/2006/main" count="28" uniqueCount="19">
  <si>
    <t>PODER JUDICIAL DEL ESTADO DE GUANAJUATO
FLUJO DE FONDOS (INDICADORES DE LA POSTURA FISCAL)
DEL 1 DE ENERO AL 30 DE SEPTIEMBRE DE 2017</t>
  </si>
  <si>
    <t>CONCEPTO</t>
  </si>
  <si>
    <t>ESTIMADO / APROBADO</t>
  </si>
  <si>
    <t>DEVENGADO</t>
  </si>
  <si>
    <t>RECAUDADO / PAGADO</t>
  </si>
  <si>
    <t>I. Ingresos Presupuestarios (I=1+2)</t>
  </si>
  <si>
    <t>1. Ingresos del Gobierno de la Entidad Federativa / Municipio</t>
  </si>
  <si>
    <t>2. Ingresos del Sector Paraestatal / Paramunicipal</t>
  </si>
  <si>
    <t>II. Egresos Presupuestarios (II=3+4)</t>
  </si>
  <si>
    <t>3. Egresos del Gobierno de la Entidad Federativa / Municipio</t>
  </si>
  <si>
    <t>4. Egresos del Sector Paraestatal / Paramunicipal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</si>
  <si>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</si>
  <si>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</si>
  <si>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</si>
  <si>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</si>
  <si>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</si>
  <si>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</si>
  <si>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Bajo protesta de decir verdad declaramos que los Estados Financieros y sus notas, son razonablemente correctos y son responsabilidad del emisor.</t>
  </si>
  <si>
    <t>FIRMA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</si>
</sst>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;&quot; &quot;"/>
    <numFmt numFmtId="165" formatCode="\-#,##0.00;#,##0.00;&quot; 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/>
      <name val="Century Gothic"/>
      <family val="2"/>
    </font>
    <font>
      <sz val="10"/>
      <name val="Arial"/>
      <family val="2"/>
    </font>
    <font>
      <sz val="9"/>
      <color theme="1"/>
      <name val="Century Gothic"/>
      <family val="2"/>
    </font>
    <font>
      <b/>
      <sz val="10"/>
      <name val="Arial"/>
      <family val="2"/>
    </font>
    <font>
      <b/>
      <sz val="9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2" fillId="2" borderId="4" xfId="1" applyFont="1" applyFill="1" applyBorder="1" applyAlignment="1">
      <alignment horizontal="center" vertical="center" wrapText="1"/>
    </xf>
    <xf numFmtId="0" fontId="4" fillId="0" borderId="5" xfId="0" applyFont="1" applyBorder="1" applyProtection="1">
      <protection hidden="1"/>
    </xf>
    <xf numFmtId="164" fontId="5" fillId="0" borderId="7" xfId="0" applyNumberFormat="1" applyFont="1" applyFill="1" applyBorder="1"/>
    <xf numFmtId="0" fontId="4" fillId="0" borderId="8" xfId="0" applyFont="1" applyBorder="1" applyProtection="1">
      <protection hidden="1"/>
    </xf>
    <xf numFmtId="164" fontId="0" fillId="0" borderId="7" xfId="0" applyNumberFormat="1" applyFill="1" applyBorder="1"/>
    <xf numFmtId="0" fontId="1" fillId="0" borderId="0" xfId="0" applyFont="1" applyFill="1" applyBorder="1" applyAlignment="1">
      <alignment horizontal="left" vertical="center" wrapText="1"/>
    </xf>
    <xf numFmtId="165" fontId="5" fillId="0" borderId="7" xfId="0" applyNumberFormat="1" applyFont="1" applyFill="1" applyBorder="1"/>
    <xf numFmtId="165" fontId="0" fillId="0" borderId="7" xfId="0" applyNumberFormat="1" applyFill="1" applyBorder="1"/>
    <xf numFmtId="164" fontId="0" fillId="0" borderId="9" xfId="0" applyNumberFormat="1" applyFill="1" applyBorder="1"/>
    <xf numFmtId="164" fontId="0" fillId="0" borderId="4" xfId="0" applyNumberFormat="1" applyFill="1" applyBorder="1"/>
    <xf numFmtId="164" fontId="0" fillId="0" borderId="9" xfId="0" applyNumberFormat="1" applyFont="1" applyFill="1" applyBorder="1"/>
    <xf numFmtId="4" fontId="0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0" xfId="0" applyFont="1" applyBorder="1" applyProtection="1">
      <protection hidden="1"/>
    </xf>
    <xf numFmtId="4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Border="1" applyProtection="1">
      <protection hidden="1"/>
    </xf>
    <xf numFmtId="4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Border="1"/>
    <xf numFmtId="0" fontId="0" fillId="0" borderId="0" xfId="0" applyFont="1"/>
    <xf numFmtId="0" fontId="6" fillId="0" borderId="6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>
      <alignment horizontal="left" vertical="center" wrapText="1" indent="1"/>
    </xf>
    <xf numFmtId="0" fontId="6" fillId="0" borderId="0" xfId="0" applyFont="1" applyFill="1" applyBorder="1" applyAlignment="1">
      <alignment horizontal="left" vertical="center" wrapText="1"/>
    </xf>
    <xf numFmtId="164" fontId="1" fillId="0" borderId="7" xfId="0" applyNumberFormat="1" applyFont="1" applyFill="1" applyBorder="1"/>
    <xf numFmtId="164" fontId="1" fillId="0" borderId="9" xfId="0" applyNumberFormat="1" applyFont="1" applyFill="1" applyBorder="1"/>
    <xf numFmtId="164" fontId="1" fillId="0" borderId="4" xfId="0" applyNumberFormat="1" applyFont="1" applyFill="1" applyBorder="1"/>
    <xf numFmtId="0" fontId="1" fillId="0" borderId="9" xfId="0" applyFont="1" applyFill="1" applyBorder="1" applyAlignment="1" applyProtection="1">
      <alignment horizontal="left" vertical="center" wrapText="1"/>
    </xf>
    <xf numFmtId="0" fontId="0" fillId="0" borderId="7" xfId="0" applyFont="1" applyFill="1" applyBorder="1" applyAlignment="1">
      <alignment horizontal="left" vertical="center" wrapText="1" indent="1"/>
    </xf>
    <xf numFmtId="0" fontId="1" fillId="0" borderId="7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164" fontId="5" fillId="0" borderId="9" xfId="0" applyNumberFormat="1" applyFont="1" applyFill="1" applyBorder="1"/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1247775</xdr:colOff>
      <xdr:row>0</xdr:row>
      <xdr:rowOff>590550</xdr:rowOff>
    </xdr:to>
    <xdr:pic>
      <xdr:nvPicPr>
        <xdr:cNvPr id="2" name="3 Imagen" descr="http://www.poderjudicial-gto.gob.mx/imagenes/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7775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28576</xdr:rowOff>
    </xdr:from>
    <xdr:to>
      <xdr:col>7</xdr:col>
      <xdr:colOff>704850</xdr:colOff>
      <xdr:row>23</xdr:row>
      <xdr:rowOff>171450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204" t="66827" r="9751" b="25967"/>
        <a:stretch/>
      </xdr:blipFill>
      <xdr:spPr>
        <a:xfrm>
          <a:off x="0" y="5857876"/>
          <a:ext cx="8467725" cy="7143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topLeftCell="B1" workbookViewId="0">
      <selection activeCell="F7" sqref="F7"/>
    </sheetView>
  </sheetViews>
  <sheetFormatPr baseColWidth="10" defaultRowHeight="15" x14ac:dyDescent="0.25"/>
  <cols>
    <col min="1" max="1" width="0" hidden="1" customWidth="1"/>
    <col min="2" max="2" width="35.5703125" customWidth="1"/>
    <col min="3" max="3" width="19" customWidth="1"/>
    <col min="4" max="4" width="19.140625" customWidth="1"/>
    <col min="5" max="5" width="19.85546875" customWidth="1"/>
  </cols>
  <sheetData>
    <row r="1" spans="1:9" ht="49.5" customHeight="1" x14ac:dyDescent="0.25">
      <c r="A1" s="30" t="s">
        <v>0</v>
      </c>
      <c r="B1" s="31"/>
      <c r="C1" s="31"/>
      <c r="D1" s="31"/>
      <c r="E1" s="32"/>
    </row>
    <row r="2" spans="1:9" ht="27" x14ac:dyDescent="0.25">
      <c r="A2" s="33" t="s">
        <v>1</v>
      </c>
      <c r="B2" s="34"/>
      <c r="C2" s="1" t="s">
        <v>2</v>
      </c>
      <c r="D2" s="1" t="s">
        <v>3</v>
      </c>
      <c r="E2" s="1" t="s">
        <v>4</v>
      </c>
    </row>
    <row r="3" spans="1:9" ht="15.75" x14ac:dyDescent="0.3">
      <c r="A3" s="2">
        <v>900001</v>
      </c>
      <c r="B3" s="25" t="s">
        <v>5</v>
      </c>
      <c r="C3" s="29">
        <f>1584486508+C26</f>
        <v>1602041508</v>
      </c>
      <c r="D3" s="29">
        <v>1265273308.78</v>
      </c>
      <c r="E3" s="29">
        <v>1265526288.78</v>
      </c>
    </row>
    <row r="4" spans="1:9" ht="30" x14ac:dyDescent="0.3">
      <c r="A4" s="4"/>
      <c r="B4" s="26" t="s">
        <v>6</v>
      </c>
      <c r="C4" s="5">
        <f>1584486508+C27</f>
        <v>1602041508</v>
      </c>
      <c r="D4" s="5">
        <v>1265273308.78</v>
      </c>
      <c r="E4" s="5">
        <v>1265526288.78</v>
      </c>
    </row>
    <row r="5" spans="1:9" ht="30" x14ac:dyDescent="0.3">
      <c r="A5" s="4"/>
      <c r="B5" s="26" t="s">
        <v>7</v>
      </c>
      <c r="C5" s="5">
        <v>0</v>
      </c>
      <c r="D5" s="5">
        <v>0</v>
      </c>
      <c r="E5" s="5">
        <v>0</v>
      </c>
    </row>
    <row r="6" spans="1:9" ht="15.75" x14ac:dyDescent="0.3">
      <c r="A6" s="4">
        <v>900002</v>
      </c>
      <c r="B6" s="27" t="s">
        <v>8</v>
      </c>
      <c r="C6" s="22">
        <f>1584486508+C29</f>
        <v>1602041508</v>
      </c>
      <c r="D6" s="7">
        <v>-997643356.63</v>
      </c>
      <c r="E6" s="7">
        <v>-995465062.65999997</v>
      </c>
    </row>
    <row r="7" spans="1:9" ht="30" x14ac:dyDescent="0.3">
      <c r="A7" s="4"/>
      <c r="B7" s="26" t="s">
        <v>9</v>
      </c>
      <c r="C7" s="8">
        <f>-1584486508-C30</f>
        <v>-1602041508</v>
      </c>
      <c r="D7" s="8">
        <f>D6</f>
        <v>-997643356.63</v>
      </c>
      <c r="E7" s="8">
        <f>E6</f>
        <v>-995465062.65999997</v>
      </c>
    </row>
    <row r="8" spans="1:9" ht="30" x14ac:dyDescent="0.3">
      <c r="A8" s="4"/>
      <c r="B8" s="26" t="s">
        <v>10</v>
      </c>
      <c r="C8" s="8">
        <v>0</v>
      </c>
      <c r="D8" s="8">
        <v>0</v>
      </c>
      <c r="E8" s="8">
        <v>0</v>
      </c>
    </row>
    <row r="9" spans="1:9" ht="30" x14ac:dyDescent="0.3">
      <c r="A9" s="4">
        <v>900003</v>
      </c>
      <c r="B9" s="27" t="s">
        <v>11</v>
      </c>
      <c r="C9" s="9">
        <v>0</v>
      </c>
      <c r="D9" s="23">
        <f>237993943.36+D32</f>
        <v>267629952.15000001</v>
      </c>
      <c r="E9" s="23">
        <f>240425217.33+E32</f>
        <v>270061226.12</v>
      </c>
    </row>
    <row r="10" spans="1:9" ht="30" x14ac:dyDescent="0.3">
      <c r="A10" s="4">
        <v>900004</v>
      </c>
      <c r="B10" s="27" t="s">
        <v>12</v>
      </c>
      <c r="C10" s="8">
        <v>0</v>
      </c>
      <c r="D10" s="8">
        <v>0</v>
      </c>
      <c r="E10" s="8">
        <v>0</v>
      </c>
    </row>
    <row r="11" spans="1:9" ht="30" x14ac:dyDescent="0.3">
      <c r="A11" s="4">
        <v>900005</v>
      </c>
      <c r="B11" s="27" t="s">
        <v>13</v>
      </c>
      <c r="C11" s="10">
        <v>0</v>
      </c>
      <c r="D11" s="24">
        <f>237993943.36+D34</f>
        <v>267629952.15000001</v>
      </c>
      <c r="E11" s="24">
        <f>240425217.33+E34</f>
        <v>270061226.12</v>
      </c>
    </row>
    <row r="12" spans="1:9" ht="15.75" x14ac:dyDescent="0.3">
      <c r="A12" s="4">
        <v>900006</v>
      </c>
      <c r="B12" s="27" t="s">
        <v>14</v>
      </c>
      <c r="C12" s="11">
        <v>0</v>
      </c>
      <c r="D12" s="11">
        <v>0</v>
      </c>
      <c r="E12" s="11">
        <v>0</v>
      </c>
    </row>
    <row r="13" spans="1:9" ht="15.75" x14ac:dyDescent="0.3">
      <c r="A13" s="4">
        <v>900007</v>
      </c>
      <c r="B13" s="27" t="s">
        <v>15</v>
      </c>
      <c r="C13" s="12"/>
      <c r="D13" s="12"/>
      <c r="E13" s="12"/>
    </row>
    <row r="14" spans="1:9" ht="30" x14ac:dyDescent="0.3">
      <c r="A14" s="13">
        <v>900008</v>
      </c>
      <c r="B14" s="28" t="s">
        <v>16</v>
      </c>
      <c r="C14" s="14">
        <f>C12-C13</f>
        <v>0</v>
      </c>
      <c r="D14" s="14">
        <f>D12-D13</f>
        <v>0</v>
      </c>
      <c r="E14" s="14">
        <f>E12-E13</f>
        <v>0</v>
      </c>
    </row>
    <row r="15" spans="1:9" ht="3.75" customHeight="1" x14ac:dyDescent="0.3">
      <c r="A15" s="15"/>
      <c r="B15" s="6"/>
      <c r="C15" s="16"/>
      <c r="D15" s="16"/>
      <c r="E15" s="16"/>
      <c r="F15" s="17"/>
      <c r="G15" s="17"/>
      <c r="H15" s="17"/>
      <c r="I15" s="17"/>
    </row>
    <row r="16" spans="1:9" ht="15.75" x14ac:dyDescent="0.3">
      <c r="B16" s="35" t="s">
        <v>17</v>
      </c>
      <c r="C16" s="35"/>
      <c r="D16" s="35"/>
      <c r="E16" s="35"/>
      <c r="F16" s="35"/>
      <c r="G16" s="35"/>
      <c r="H16" s="35"/>
      <c r="I16" s="35"/>
    </row>
    <row r="17" spans="2:9" x14ac:dyDescent="0.25">
      <c r="B17" s="18"/>
      <c r="C17" s="18"/>
      <c r="D17" s="18"/>
      <c r="E17" s="18"/>
      <c r="F17" s="18"/>
      <c r="G17" s="18"/>
      <c r="H17" s="18"/>
      <c r="I17" s="18"/>
    </row>
    <row r="18" spans="2:9" x14ac:dyDescent="0.25">
      <c r="B18" s="18" t="s">
        <v>18</v>
      </c>
      <c r="C18" s="18"/>
      <c r="D18" s="18"/>
      <c r="E18" s="18"/>
      <c r="F18" s="18"/>
      <c r="G18" s="18"/>
      <c r="H18" s="18"/>
      <c r="I18" s="18"/>
    </row>
    <row r="25" spans="2:9" hidden="1" x14ac:dyDescent="0.25"/>
    <row r="26" spans="2:9" hidden="1" x14ac:dyDescent="0.25">
      <c r="B26" s="19" t="s">
        <v>5</v>
      </c>
      <c r="C26" s="3">
        <v>17555000</v>
      </c>
      <c r="D26" s="3">
        <v>29886980.32</v>
      </c>
      <c r="E26" s="3">
        <v>29886980.32</v>
      </c>
    </row>
    <row r="27" spans="2:9" ht="28.5" hidden="1" x14ac:dyDescent="0.25">
      <c r="B27" s="20" t="s">
        <v>6</v>
      </c>
      <c r="C27" s="3">
        <v>17555000</v>
      </c>
      <c r="D27" s="5">
        <v>29886980.32</v>
      </c>
      <c r="E27" s="3">
        <v>29886980.32</v>
      </c>
    </row>
    <row r="28" spans="2:9" ht="28.5" hidden="1" x14ac:dyDescent="0.25">
      <c r="B28" s="20" t="s">
        <v>7</v>
      </c>
      <c r="C28" s="5">
        <v>0</v>
      </c>
      <c r="D28" s="5">
        <v>0</v>
      </c>
      <c r="E28" s="5">
        <v>0</v>
      </c>
    </row>
    <row r="29" spans="2:9" hidden="1" x14ac:dyDescent="0.25">
      <c r="B29" s="21" t="s">
        <v>8</v>
      </c>
      <c r="C29" s="3">
        <v>17555000</v>
      </c>
      <c r="D29" s="7">
        <v>-250971.53</v>
      </c>
      <c r="E29" s="7">
        <v>-250971.53</v>
      </c>
    </row>
    <row r="30" spans="2:9" ht="28.5" hidden="1" x14ac:dyDescent="0.25">
      <c r="B30" s="20" t="s">
        <v>9</v>
      </c>
      <c r="C30" s="3">
        <v>17555000</v>
      </c>
      <c r="D30" s="7">
        <v>-250971.53</v>
      </c>
      <c r="E30" s="7">
        <v>-250971.53</v>
      </c>
    </row>
    <row r="31" spans="2:9" ht="28.5" hidden="1" x14ac:dyDescent="0.25">
      <c r="B31" s="20" t="s">
        <v>10</v>
      </c>
      <c r="C31" s="8">
        <v>0</v>
      </c>
      <c r="D31" s="8">
        <v>0</v>
      </c>
      <c r="E31" s="8">
        <v>0</v>
      </c>
    </row>
    <row r="32" spans="2:9" ht="27" hidden="1" x14ac:dyDescent="0.25">
      <c r="B32" s="21" t="s">
        <v>11</v>
      </c>
      <c r="C32" s="9">
        <v>0</v>
      </c>
      <c r="D32" s="9">
        <v>29636008.789999999</v>
      </c>
      <c r="E32" s="9">
        <v>29636008.789999999</v>
      </c>
    </row>
    <row r="33" spans="2:5" ht="27" hidden="1" x14ac:dyDescent="0.25">
      <c r="B33" s="21" t="s">
        <v>12</v>
      </c>
      <c r="C33" s="8">
        <v>0</v>
      </c>
      <c r="D33" s="8">
        <v>0</v>
      </c>
      <c r="E33" s="8">
        <v>0</v>
      </c>
    </row>
    <row r="34" spans="2:5" ht="27" hidden="1" x14ac:dyDescent="0.25">
      <c r="B34" s="21" t="s">
        <v>13</v>
      </c>
      <c r="C34" s="10">
        <v>0</v>
      </c>
      <c r="D34" s="10">
        <v>29636008.789999999</v>
      </c>
      <c r="E34" s="10">
        <v>29636008.789999999</v>
      </c>
    </row>
    <row r="35" spans="2:5" hidden="1" x14ac:dyDescent="0.25"/>
    <row r="36" spans="2:5" hidden="1" x14ac:dyDescent="0.25"/>
    <row r="37" spans="2:5" hidden="1" x14ac:dyDescent="0.25"/>
    <row r="38" spans="2:5" hidden="1" x14ac:dyDescent="0.25"/>
    <row r="39" spans="2:5" hidden="1" x14ac:dyDescent="0.25"/>
    <row r="40" spans="2:5" hidden="1" x14ac:dyDescent="0.25"/>
    <row r="41" spans="2:5" hidden="1" x14ac:dyDescent="0.25"/>
    <row r="42" spans="2:5" hidden="1" x14ac:dyDescent="0.25"/>
    <row r="43" spans="2:5" hidden="1" x14ac:dyDescent="0.25"/>
    <row r="44" spans="2:5" hidden="1" x14ac:dyDescent="0.25"/>
    <row r="45" spans="2:5" hidden="1" x14ac:dyDescent="0.25"/>
    <row r="46" spans="2:5" hidden="1" x14ac:dyDescent="0.25"/>
    <row r="47" spans="2:5" hidden="1" x14ac:dyDescent="0.25"/>
    <row r="48" spans="2:5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</sheetData>
  <sheetProtection password="CA72" sheet="1" objects="1" scenarios="1"/>
  <mergeCells count="3">
    <mergeCell ref="A1:E1"/>
    <mergeCell ref="A2:B2"/>
    <mergeCell ref="B16:I16"/>
  </mergeCells>
  <dataValidations count="4">
    <dataValidation allowBlank="1" showInputMessage="1" showErrorMessage="1" prompt="Para Ingresos se reportan los ingresos recaudados; para egresos se reportan los egresos pagados." sqref="E2"/>
    <dataValidation allowBlank="1" showInputMessage="1" showErrorMessage="1" prompt="Son los importes que se aprueban anualmente en la Ley de Ingresos, o en el Presupuesto de Egresos." sqref="C2"/>
    <dataValidation allowBlank="1" showInputMessage="1" showErrorMessage="1" prompt="Para los ingresos los &quot;abonos&quot; del devengado. Es el momento contable que se realiza cuando existe jurídicamente el derecho de cobro. Para los egresos los &quot;cargos&quot; del devengado. Este momento contable refleja el reconocimiento de una obligación de pago." sqref="D2"/>
    <dataValidation allowBlank="1" showInputMessage="1" showErrorMessage="1" prompt="Se refiere al nombre que se asigna a cada uno de los desagregados que se señalan." sqref="A2"/>
  </dataValidations>
  <pageMargins left="0.5118110236220472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10.-FF_GTO_PJEG_03_17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Contreras Nieto</dc:creator>
  <cp:lastModifiedBy>Eduardo ECN. Contreras Nieto</cp:lastModifiedBy>
  <cp:lastPrinted>2017-11-03T17:46:56Z</cp:lastPrinted>
  <dcterms:created xsi:type="dcterms:W3CDTF">2017-10-17T01:42:24Z</dcterms:created>
  <dcterms:modified xsi:type="dcterms:W3CDTF">2017-11-03T18:02:40Z</dcterms:modified>
</cp:coreProperties>
</file>