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8\MARZO 2018 ESTADOS FINANCIEROS\LDF\"/>
    </mc:Choice>
  </mc:AlternateContent>
  <xr:revisionPtr revIDLastSave="0" documentId="13_ncr:1_{0EB1D4C0-E2DF-436A-B325-29922EF94A81}" xr6:coauthVersionLast="37" xr6:coauthVersionMax="37" xr10:uidLastSave="{00000000-0000-0000-0000-000000000000}"/>
  <bookViews>
    <workbookView xWindow="0" yWindow="0" windowWidth="20490" windowHeight="8940" xr2:uid="{3E40C7D6-EFFF-460A-A84C-AF6D9F2545C1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G8" i="1"/>
  <c r="G20" i="1" s="1"/>
  <c r="E8" i="1"/>
  <c r="E20" i="1" s="1"/>
  <c r="K6" i="1"/>
  <c r="J6" i="1"/>
  <c r="I6" i="1"/>
  <c r="A4" i="1"/>
  <c r="A2" i="1"/>
  <c r="H20" i="1" l="1"/>
  <c r="K20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<sst xmlns="http://schemas.openxmlformats.org/spreadsheetml/2006/main" count="24" uniqueCount="23">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</sst>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1_0361_LDF_1801_PJGT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A452B-C0C0-4226-A4EE-B25E2E13B62B}">
  <dimension ref="A1:K21"/>
  <sheetViews>
    <sheetView tabSelected="1" zoomScale="82" zoomScaleNormal="82" workbookViewId="0">
      <selection activeCell="B26" sqref="B26"/>
    </sheetView>
  </sheetViews>
  <sheetFormatPr baseColWidth="10" defaultRowHeight="15" x14ac:dyDescent="0.25"/>
  <cols>
    <col min="1" max="1" width="60.140625" bestFit="1" customWidth="1"/>
    <col min="2" max="11" width="18.7109375" customWidth="1"/>
  </cols>
  <sheetData>
    <row r="1" spans="1:11" ht="2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7" t="str">
        <f>ENTE_PUBLICO_A</f>
        <v>PODER JUDICIAL DEL ESTADO DE GUANAJUATO, Gobierno del Estado de Guanajuato (a)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23" t="str">
        <f>TRIMESTRE</f>
        <v>Del 1 de enero al 30 de marzo de 2018 (b)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x14ac:dyDescent="0.2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77.25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2" t="str">
        <f>MONTO1</f>
        <v>Monto pagado de la inversión al 30 de marzo de 2018 (k)</v>
      </c>
      <c r="J6" s="2" t="str">
        <f>MONTO2</f>
        <v>Monto pagado de la inversión actualizado al 30 de marzo de 2018 (l)</v>
      </c>
      <c r="K6" s="2" t="str">
        <f>SALDO_PENDIENTE</f>
        <v>Saldo pendiente por pagar de la inversión al 30 de marzo de 2018 (m = g – l)</v>
      </c>
    </row>
    <row r="7" spans="1:1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5" t="s">
        <v>11</v>
      </c>
      <c r="B8" s="6"/>
      <c r="C8" s="6"/>
      <c r="D8" s="6"/>
      <c r="E8" s="7">
        <f>SUM(E9:APP_FIN_04)</f>
        <v>0</v>
      </c>
      <c r="F8" s="6"/>
      <c r="G8" s="7">
        <f>SUM(G9:APP_FIN_06)</f>
        <v>0</v>
      </c>
      <c r="H8" s="7">
        <f>SUM(H9:APP_FIN_07)</f>
        <v>0</v>
      </c>
      <c r="I8" s="7">
        <f>SUM(I9:APP_FIN_08)</f>
        <v>0</v>
      </c>
      <c r="J8" s="7">
        <f>SUM(J9:APP_FIN_09)</f>
        <v>0</v>
      </c>
      <c r="K8" s="7">
        <f>SUM(K9:APP_FIN_10)</f>
        <v>0</v>
      </c>
    </row>
    <row r="9" spans="1:11" x14ac:dyDescent="0.25">
      <c r="A9" s="8" t="s">
        <v>12</v>
      </c>
      <c r="B9" s="9">
        <v>43190</v>
      </c>
      <c r="C9" s="9">
        <v>43190</v>
      </c>
      <c r="D9" s="9">
        <v>43190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E9-J9</f>
        <v>0</v>
      </c>
    </row>
    <row r="10" spans="1:11" x14ac:dyDescent="0.25">
      <c r="A10" s="8" t="s">
        <v>13</v>
      </c>
      <c r="B10" s="9">
        <v>43190</v>
      </c>
      <c r="C10" s="9">
        <v>43190</v>
      </c>
      <c r="D10" s="9">
        <v>43190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E10-J10</f>
        <v>0</v>
      </c>
    </row>
    <row r="11" spans="1:11" x14ac:dyDescent="0.25">
      <c r="A11" s="8" t="s">
        <v>14</v>
      </c>
      <c r="B11" s="9">
        <v>43190</v>
      </c>
      <c r="C11" s="9">
        <v>43190</v>
      </c>
      <c r="D11" s="9">
        <v>43190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E11-J11</f>
        <v>0</v>
      </c>
    </row>
    <row r="12" spans="1:11" x14ac:dyDescent="0.25">
      <c r="A12" s="8" t="s">
        <v>15</v>
      </c>
      <c r="B12" s="9">
        <v>43190</v>
      </c>
      <c r="C12" s="9">
        <v>43190</v>
      </c>
      <c r="D12" s="9">
        <v>43190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E12-J12</f>
        <v>0</v>
      </c>
    </row>
    <row r="13" spans="1:11" x14ac:dyDescent="0.25">
      <c r="A13" s="11" t="s">
        <v>16</v>
      </c>
      <c r="B13" s="12"/>
      <c r="C13" s="12"/>
      <c r="D13" s="12"/>
      <c r="E13" s="13"/>
      <c r="F13" s="13"/>
      <c r="G13" s="13"/>
      <c r="H13" s="13"/>
      <c r="I13" s="13"/>
      <c r="J13" s="13"/>
      <c r="K13" s="13"/>
    </row>
    <row r="14" spans="1:11" x14ac:dyDescent="0.25">
      <c r="A14" s="5" t="s">
        <v>17</v>
      </c>
      <c r="B14" s="6"/>
      <c r="C14" s="6"/>
      <c r="D14" s="6"/>
      <c r="E14" s="7">
        <f>SUM(E15:OTROS_FIN_04)</f>
        <v>0</v>
      </c>
      <c r="F14" s="6"/>
      <c r="G14" s="7">
        <f>SUM(G15:OTROS_FIN_06)</f>
        <v>0</v>
      </c>
      <c r="H14" s="7">
        <f>SUM(H15:OTROS_FIN_07)</f>
        <v>0</v>
      </c>
      <c r="I14" s="7">
        <f>SUM(I15:OTROS_FIN_08)</f>
        <v>0</v>
      </c>
      <c r="J14" s="7">
        <f>SUM(J15:OTROS_FIN_09)</f>
        <v>0</v>
      </c>
      <c r="K14" s="7">
        <f>SUM(K15:OTROS_FIN_10)</f>
        <v>0</v>
      </c>
    </row>
    <row r="15" spans="1:11" x14ac:dyDescent="0.25">
      <c r="A15" s="8" t="s">
        <v>18</v>
      </c>
      <c r="B15" s="9">
        <v>43190</v>
      </c>
      <c r="C15" s="9">
        <v>43190</v>
      </c>
      <c r="D15" s="9">
        <v>43190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E15-J15</f>
        <v>0</v>
      </c>
    </row>
    <row r="16" spans="1:11" x14ac:dyDescent="0.25">
      <c r="A16" s="8" t="s">
        <v>19</v>
      </c>
      <c r="B16" s="9">
        <v>43190</v>
      </c>
      <c r="C16" s="9">
        <v>43190</v>
      </c>
      <c r="D16" s="9">
        <v>43190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E16-J16</f>
        <v>0</v>
      </c>
    </row>
    <row r="17" spans="1:11" x14ac:dyDescent="0.25">
      <c r="A17" s="8" t="s">
        <v>20</v>
      </c>
      <c r="B17" s="9">
        <v>43190</v>
      </c>
      <c r="C17" s="9">
        <v>43190</v>
      </c>
      <c r="D17" s="9">
        <v>43190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E17-J17</f>
        <v>0</v>
      </c>
    </row>
    <row r="18" spans="1:11" x14ac:dyDescent="0.25">
      <c r="A18" s="8" t="s">
        <v>21</v>
      </c>
      <c r="B18" s="9">
        <v>43190</v>
      </c>
      <c r="C18" s="9">
        <v>43190</v>
      </c>
      <c r="D18" s="9">
        <v>43190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E18-J18</f>
        <v>0</v>
      </c>
    </row>
    <row r="19" spans="1:11" x14ac:dyDescent="0.25">
      <c r="A19" s="11" t="s">
        <v>16</v>
      </c>
      <c r="B19" s="12"/>
      <c r="C19" s="12"/>
      <c r="D19" s="12"/>
      <c r="E19" s="13"/>
      <c r="F19" s="13"/>
      <c r="G19" s="13"/>
      <c r="H19" s="13"/>
      <c r="I19" s="13"/>
      <c r="J19" s="13"/>
      <c r="K19" s="13"/>
    </row>
    <row r="20" spans="1:11" x14ac:dyDescent="0.25">
      <c r="A20" s="5" t="s">
        <v>22</v>
      </c>
      <c r="B20" s="6"/>
      <c r="C20" s="6"/>
      <c r="D20" s="6"/>
      <c r="E20" s="7">
        <f>APP_T4+OTROS_T4</f>
        <v>0</v>
      </c>
      <c r="F20" s="6"/>
      <c r="G20" s="7">
        <f>APP_T6+OTROS_T6</f>
        <v>0</v>
      </c>
      <c r="H20" s="7">
        <f>APP_T7+OTROS_T7</f>
        <v>0</v>
      </c>
      <c r="I20" s="7">
        <f>APP_T8+OTROS_T8</f>
        <v>0</v>
      </c>
      <c r="J20" s="7">
        <f>APP_T9+OTROS_T9</f>
        <v>0</v>
      </c>
      <c r="K20" s="7">
        <f>APP_T10+OTROS_T10</f>
        <v>0</v>
      </c>
    </row>
    <row r="21" spans="1:1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20FD042C-217A-434A-8A90-890423BD3730}">
      <formula1>36526</formula1>
    </dataValidation>
    <dataValidation type="decimal" allowBlank="1" showInputMessage="1" showErrorMessage="1" sqref="E8:K20" xr:uid="{EB870EAB-57C2-4519-8142-5E73F01D6618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830F68DF-CCCC-400A-A800-CAD65ADCE9B5}"/>
    <dataValidation allowBlank="1" showInputMessage="1" showErrorMessage="1" prompt="Monto pagado de la inversión actualizado al XX de XXXX de 20XN (k)" sqref="J6" xr:uid="{3426D61F-4741-409F-94FD-E90637EE0878}"/>
    <dataValidation allowBlank="1" showInputMessage="1" showErrorMessage="1" prompt="Monto pagado de la inversión al XX de XXXX de 20XN (k)" sqref="I6" xr:uid="{F410C715-C2AD-4EDB-9985-340E7E881DD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Ma. Piedad PNA. Navarrete Aguado</cp:lastModifiedBy>
  <dcterms:created xsi:type="dcterms:W3CDTF">2018-10-23T21:27:26Z</dcterms:created>
  <dcterms:modified xsi:type="dcterms:W3CDTF">2018-10-24T14:53:26Z</dcterms:modified>
</cp:coreProperties>
</file>