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8\JUNIO 2018 ESTADOS FINANCIEROS\LDF\"/>
    </mc:Choice>
  </mc:AlternateContent>
  <xr:revisionPtr revIDLastSave="0" documentId="8_{328DD69E-A2CE-4628-9291-22EE1AC90AA0}" xr6:coauthVersionLast="37" xr6:coauthVersionMax="37" xr10:uidLastSave="{00000000-0000-0000-0000-000000000000}"/>
  <bookViews>
    <workbookView xWindow="0" yWindow="0" windowWidth="20490" windowHeight="8940" xr2:uid="{336A881A-17FC-4434-92E9-CDA38D4F804C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K18" i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K8" i="1"/>
  <c r="K20" i="1" s="1"/>
  <c r="J8" i="1"/>
  <c r="I8" i="1"/>
  <c r="H8" i="1"/>
  <c r="G8" i="1"/>
  <c r="E8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<sst xmlns="http://schemas.openxmlformats.org/spreadsheetml/2006/main" count="24" uniqueCount="23">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</sst>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2_PJGT_000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A604-0A24-4C4F-8FD4-D206EDB67D8A}">
  <dimension ref="A1:K21"/>
  <sheetViews>
    <sheetView tabSelected="1" workbookViewId="0">
      <selection activeCell="A38" sqref="A38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tr">
        <f>ENTE_PUBLICO_A</f>
        <v>PODER JUDICIAL DEL ESTADO DE GUANAJUATO, Gobierno del Estado de Guanajuato (a)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A4" s="8" t="str">
        <f>TRIMESTRE</f>
        <v>Del 1 de enero al 30 de junio de 2018 (b)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75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tr">
        <f>MONTO1</f>
        <v>Monto pagado de la inversión al 30 de junio de 2018 (k)</v>
      </c>
      <c r="J6" s="12" t="str">
        <f>MONTO2</f>
        <v>Monto pagado de la inversión actualizado al 30 de junio de 2018 (l)</v>
      </c>
      <c r="K6" s="12" t="str">
        <f>SALDO_PENDIENTE</f>
        <v>Saldo pendiente por pagar de la inversión al 30 de junio de 2018 (m = g – l)</v>
      </c>
    </row>
    <row r="7" spans="1:1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5" t="s">
        <v>11</v>
      </c>
      <c r="B8" s="16"/>
      <c r="C8" s="16"/>
      <c r="D8" s="16"/>
      <c r="E8" s="17">
        <f>SUM(E9:APP_FIN_04)</f>
        <v>0</v>
      </c>
      <c r="F8" s="16"/>
      <c r="G8" s="17">
        <f>SUM(G9:APP_FIN_06)</f>
        <v>0</v>
      </c>
      <c r="H8" s="17">
        <f>SUM(H9:APP_FIN_07)</f>
        <v>0</v>
      </c>
      <c r="I8" s="17">
        <f>SUM(I9:APP_FIN_08)</f>
        <v>0</v>
      </c>
      <c r="J8" s="17">
        <f>SUM(J9:APP_FIN_09)</f>
        <v>0</v>
      </c>
      <c r="K8" s="17">
        <f>SUM(K9:APP_FIN_10)</f>
        <v>0</v>
      </c>
    </row>
    <row r="9" spans="1:11" x14ac:dyDescent="0.25">
      <c r="A9" s="18" t="s">
        <v>12</v>
      </c>
      <c r="B9" s="19">
        <v>43281</v>
      </c>
      <c r="C9" s="19">
        <v>43281</v>
      </c>
      <c r="D9" s="19">
        <v>43281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f>E9-J9</f>
        <v>0</v>
      </c>
    </row>
    <row r="10" spans="1:11" x14ac:dyDescent="0.25">
      <c r="A10" s="18" t="s">
        <v>13</v>
      </c>
      <c r="B10" s="19">
        <v>43281</v>
      </c>
      <c r="C10" s="19">
        <v>43281</v>
      </c>
      <c r="D10" s="19">
        <v>43281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f>E10-J10</f>
        <v>0</v>
      </c>
    </row>
    <row r="11" spans="1:11" x14ac:dyDescent="0.25">
      <c r="A11" s="18" t="s">
        <v>14</v>
      </c>
      <c r="B11" s="19">
        <v>43281</v>
      </c>
      <c r="C11" s="19">
        <v>43281</v>
      </c>
      <c r="D11" s="19">
        <v>43281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f>E11-J11</f>
        <v>0</v>
      </c>
    </row>
    <row r="12" spans="1:11" x14ac:dyDescent="0.25">
      <c r="A12" s="18" t="s">
        <v>15</v>
      </c>
      <c r="B12" s="19">
        <v>43281</v>
      </c>
      <c r="C12" s="19">
        <v>43281</v>
      </c>
      <c r="D12" s="19">
        <v>43281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f>E12-J12</f>
        <v>0</v>
      </c>
    </row>
    <row r="13" spans="1:11" x14ac:dyDescent="0.25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1" x14ac:dyDescent="0.25">
      <c r="A14" s="15" t="s">
        <v>17</v>
      </c>
      <c r="B14" s="16"/>
      <c r="C14" s="16"/>
      <c r="D14" s="16"/>
      <c r="E14" s="17">
        <f>SUM(E15:OTROS_FIN_04)</f>
        <v>0</v>
      </c>
      <c r="F14" s="16"/>
      <c r="G14" s="17">
        <f>SUM(G15:OTROS_FIN_06)</f>
        <v>0</v>
      </c>
      <c r="H14" s="17">
        <f>SUM(H15:OTROS_FIN_07)</f>
        <v>0</v>
      </c>
      <c r="I14" s="17">
        <f>SUM(I15:OTROS_FIN_08)</f>
        <v>0</v>
      </c>
      <c r="J14" s="17">
        <f>SUM(J15:OTROS_FIN_09)</f>
        <v>0</v>
      </c>
      <c r="K14" s="17">
        <f>SUM(K15:OTROS_FIN_10)</f>
        <v>0</v>
      </c>
    </row>
    <row r="15" spans="1:11" x14ac:dyDescent="0.25">
      <c r="A15" s="18" t="s">
        <v>18</v>
      </c>
      <c r="B15" s="19">
        <v>43281</v>
      </c>
      <c r="C15" s="19">
        <v>43281</v>
      </c>
      <c r="D15" s="19">
        <v>43281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f>E15-J15</f>
        <v>0</v>
      </c>
    </row>
    <row r="16" spans="1:11" x14ac:dyDescent="0.25">
      <c r="A16" s="18" t="s">
        <v>19</v>
      </c>
      <c r="B16" s="19">
        <v>43281</v>
      </c>
      <c r="C16" s="19">
        <v>43281</v>
      </c>
      <c r="D16" s="19">
        <v>43281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f>E16-J16</f>
        <v>0</v>
      </c>
    </row>
    <row r="17" spans="1:11" x14ac:dyDescent="0.25">
      <c r="A17" s="18" t="s">
        <v>20</v>
      </c>
      <c r="B17" s="19">
        <v>43281</v>
      </c>
      <c r="C17" s="19">
        <v>43281</v>
      </c>
      <c r="D17" s="19">
        <v>43281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f>E17-J17</f>
        <v>0</v>
      </c>
    </row>
    <row r="18" spans="1:11" x14ac:dyDescent="0.25">
      <c r="A18" s="18" t="s">
        <v>21</v>
      </c>
      <c r="B18" s="19">
        <v>43281</v>
      </c>
      <c r="C18" s="19">
        <v>43281</v>
      </c>
      <c r="D18" s="19">
        <v>43281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f>E18-J18</f>
        <v>0</v>
      </c>
    </row>
    <row r="19" spans="1:11" x14ac:dyDescent="0.25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x14ac:dyDescent="0.25">
      <c r="A20" s="15" t="s">
        <v>22</v>
      </c>
      <c r="B20" s="16"/>
      <c r="C20" s="16"/>
      <c r="D20" s="16"/>
      <c r="E20" s="17">
        <f>APP_T4+OTROS_T4</f>
        <v>0</v>
      </c>
      <c r="F20" s="16"/>
      <c r="G20" s="17">
        <f>APP_T6+OTROS_T6</f>
        <v>0</v>
      </c>
      <c r="H20" s="17">
        <f>APP_T7+OTROS_T7</f>
        <v>0</v>
      </c>
      <c r="I20" s="17">
        <f>APP_T8+OTROS_T8</f>
        <v>0</v>
      </c>
      <c r="J20" s="17">
        <f>APP_T9+OTROS_T9</f>
        <v>0</v>
      </c>
      <c r="K20" s="17">
        <f>APP_T10+OTROS_T10</f>
        <v>0</v>
      </c>
    </row>
    <row r="21" spans="1:1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59BE2C58-F7B0-4ADC-97D4-10838FFF6B99}">
      <formula1>36526</formula1>
    </dataValidation>
    <dataValidation type="decimal" allowBlank="1" showInputMessage="1" showErrorMessage="1" sqref="E8:K20" xr:uid="{177314A7-836A-4EE6-B2D5-6291CA4340C8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DE9B1D51-81C6-4BCD-962C-317E15EDC63C}"/>
    <dataValidation allowBlank="1" showInputMessage="1" showErrorMessage="1" prompt="Monto pagado de la inversión actualizado al XX de XXXX de 20XN (k)" sqref="J6" xr:uid="{B63C6B56-D982-4895-A44A-02BE5AE059D2}"/>
    <dataValidation allowBlank="1" showInputMessage="1" showErrorMessage="1" prompt="Monto pagado de la inversión al XX de XXXX de 20XN (k)" sqref="I6" xr:uid="{EF0B306B-2DE2-4C01-9E70-B2B4A7E1E77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2018-10-24T14:42:47Z</dcterms:created>
  <dcterms:modified xsi:type="dcterms:W3CDTF">2018-10-24T14:43:29Z</dcterms:modified>
</cp:coreProperties>
</file>