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8\JUNIO 2018 ESTADOS FINANCIEROS\LDF\"/>
    </mc:Choice>
  </mc:AlternateContent>
  <xr:revisionPtr revIDLastSave="0" documentId="8_{183D9F04-FD26-4990-9AA9-D06EEDE6B58E}" xr6:coauthVersionLast="37" xr6:coauthVersionMax="37" xr10:uidLastSave="{00000000-0000-0000-0000-000000000000}"/>
  <bookViews>
    <workbookView xWindow="0" yWindow="0" windowWidth="20490" windowHeight="8940" xr2:uid="{8FDB1874-CF5F-4265-965B-BF767AD16E25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74" i="1"/>
  <c r="G73" i="1"/>
  <c r="D70" i="1"/>
  <c r="G68" i="1"/>
  <c r="G67" i="1"/>
  <c r="F67" i="1"/>
  <c r="E67" i="1"/>
  <c r="D67" i="1"/>
  <c r="C67" i="1"/>
  <c r="B67" i="1"/>
  <c r="F65" i="1"/>
  <c r="E65" i="1"/>
  <c r="E70" i="1" s="1"/>
  <c r="D65" i="1"/>
  <c r="C65" i="1"/>
  <c r="B65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/>
  <c r="G65" i="1" s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/>
  <c r="F45" i="1"/>
  <c r="E45" i="1"/>
  <c r="D45" i="1"/>
  <c r="C45" i="1"/>
  <c r="B45" i="1"/>
  <c r="G41" i="1"/>
  <c r="G70" i="1" s="1"/>
  <c r="F41" i="1"/>
  <c r="F70" i="1" s="1"/>
  <c r="E41" i="1"/>
  <c r="D41" i="1"/>
  <c r="C41" i="1"/>
  <c r="C70" i="1" s="1"/>
  <c r="B41" i="1"/>
  <c r="B70" i="1" s="1"/>
  <c r="G39" i="1"/>
  <c r="G38" i="1"/>
  <c r="G37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/>
  <c r="F16" i="1"/>
  <c r="E16" i="1"/>
  <c r="D16" i="1"/>
  <c r="C16" i="1"/>
  <c r="B16" i="1"/>
  <c r="G15" i="1"/>
  <c r="G14" i="1"/>
  <c r="G13" i="1"/>
  <c r="G12" i="1"/>
  <c r="G11" i="1"/>
  <c r="G10" i="1"/>
  <c r="G9" i="1"/>
  <c r="A4" i="1"/>
  <c r="A2" i="1"/>
  <c r="G42" i="1" l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<sst xmlns="http://schemas.openxmlformats.org/spreadsheetml/2006/main" count="73" uniqueCount="73">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</sst>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2_PJGT_000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DA51-6104-44CC-B15A-A566D2551CB3}">
  <dimension ref="A1:G76"/>
  <sheetViews>
    <sheetView tabSelected="1" topLeftCell="A64" workbookViewId="0">
      <selection activeCell="A88" sqref="A88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PODER JUDICIAL DEL ESTADO DE GUANAJUATO,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tr">
        <f>TRIMESTRE</f>
        <v>Del 1 de enero al 30 de junio de 2018 (b)</v>
      </c>
      <c r="B4" s="9"/>
      <c r="C4" s="9"/>
      <c r="D4" s="9"/>
      <c r="E4" s="9"/>
      <c r="F4" s="9"/>
      <c r="G4" s="10"/>
    </row>
    <row r="5" spans="1:7" x14ac:dyDescent="0.25">
      <c r="A5" s="11" t="s">
        <v>2</v>
      </c>
      <c r="B5" s="12"/>
      <c r="C5" s="12"/>
      <c r="D5" s="12"/>
      <c r="E5" s="12"/>
      <c r="F5" s="12"/>
      <c r="G5" s="13"/>
    </row>
    <row r="6" spans="1:7" x14ac:dyDescent="0.25">
      <c r="A6" s="14" t="s">
        <v>3</v>
      </c>
      <c r="B6" s="15" t="s">
        <v>4</v>
      </c>
      <c r="C6" s="15"/>
      <c r="D6" s="15"/>
      <c r="E6" s="15"/>
      <c r="F6" s="15"/>
      <c r="G6" s="15" t="s">
        <v>5</v>
      </c>
    </row>
    <row r="7" spans="1:7" ht="30" x14ac:dyDescent="0.25">
      <c r="A7" s="16"/>
      <c r="B7" s="17" t="s">
        <v>6</v>
      </c>
      <c r="C7" s="18" t="s">
        <v>7</v>
      </c>
      <c r="D7" s="17" t="s">
        <v>8</v>
      </c>
      <c r="E7" s="17" t="s">
        <v>9</v>
      </c>
      <c r="F7" s="17" t="s">
        <v>10</v>
      </c>
      <c r="G7" s="15"/>
    </row>
    <row r="8" spans="1:7" x14ac:dyDescent="0.25">
      <c r="A8" s="19" t="s">
        <v>11</v>
      </c>
      <c r="B8" s="20"/>
      <c r="C8" s="20"/>
      <c r="D8" s="20"/>
      <c r="E8" s="20"/>
      <c r="F8" s="20"/>
      <c r="G8" s="20"/>
    </row>
    <row r="9" spans="1:7" x14ac:dyDescent="0.25">
      <c r="A9" s="21" t="s">
        <v>12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f>F9-B9</f>
        <v>0</v>
      </c>
    </row>
    <row r="10" spans="1:7" x14ac:dyDescent="0.25">
      <c r="A10" s="21" t="s">
        <v>13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ref="G10:G15" si="0">F10-B10</f>
        <v>0</v>
      </c>
    </row>
    <row r="11" spans="1:7" x14ac:dyDescent="0.25">
      <c r="A11" s="21" t="s">
        <v>14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si="0"/>
        <v>0</v>
      </c>
    </row>
    <row r="13" spans="1:7" x14ac:dyDescent="0.25">
      <c r="A13" s="21" t="s">
        <v>16</v>
      </c>
      <c r="B13" s="23">
        <v>27860000</v>
      </c>
      <c r="C13" s="23">
        <v>13874694.609999999</v>
      </c>
      <c r="D13" s="23">
        <v>41734694.609999999</v>
      </c>
      <c r="E13" s="23">
        <v>41452871.07</v>
      </c>
      <c r="F13" s="23">
        <v>41137871.060000002</v>
      </c>
      <c r="G13" s="22">
        <f t="shared" si="0"/>
        <v>13277871.060000002</v>
      </c>
    </row>
    <row r="14" spans="1:7" x14ac:dyDescent="0.25">
      <c r="A14" s="21" t="s">
        <v>17</v>
      </c>
      <c r="B14" s="23">
        <v>1940000</v>
      </c>
      <c r="C14" s="23">
        <v>2349337.7000000002</v>
      </c>
      <c r="D14" s="23">
        <v>4289337.7</v>
      </c>
      <c r="E14" s="23">
        <v>3831841.21</v>
      </c>
      <c r="F14" s="23">
        <v>3831841.21</v>
      </c>
      <c r="G14" s="22">
        <f t="shared" si="0"/>
        <v>1891841.21</v>
      </c>
    </row>
    <row r="15" spans="1:7" x14ac:dyDescent="0.25">
      <c r="A15" s="21" t="s">
        <v>18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0"/>
        <v>0</v>
      </c>
    </row>
    <row r="16" spans="1:7" x14ac:dyDescent="0.25">
      <c r="A16" s="24" t="s">
        <v>19</v>
      </c>
      <c r="B16" s="22">
        <f t="shared" ref="B16:G16" si="1">SUM(B17:B27)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x14ac:dyDescent="0.25">
      <c r="A17" s="25" t="s">
        <v>20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F17-B17</f>
        <v>0</v>
      </c>
    </row>
    <row r="18" spans="1:7" x14ac:dyDescent="0.25">
      <c r="A18" s="25" t="s">
        <v>21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2">F18-B18</f>
        <v>0</v>
      </c>
    </row>
    <row r="19" spans="1:7" x14ac:dyDescent="0.25">
      <c r="A19" s="25" t="s">
        <v>22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2"/>
        <v>0</v>
      </c>
    </row>
    <row r="20" spans="1:7" x14ac:dyDescent="0.25">
      <c r="A20" s="25" t="s">
        <v>23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2"/>
        <v>0</v>
      </c>
    </row>
    <row r="21" spans="1:7" x14ac:dyDescent="0.25">
      <c r="A21" s="25" t="s">
        <v>24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2"/>
        <v>0</v>
      </c>
    </row>
    <row r="22" spans="1:7" x14ac:dyDescent="0.25">
      <c r="A22" s="25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2"/>
        <v>0</v>
      </c>
    </row>
    <row r="23" spans="1:7" x14ac:dyDescent="0.25">
      <c r="A23" s="25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2"/>
        <v>0</v>
      </c>
    </row>
    <row r="24" spans="1:7" x14ac:dyDescent="0.25">
      <c r="A24" s="25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2"/>
        <v>0</v>
      </c>
    </row>
    <row r="25" spans="1:7" x14ac:dyDescent="0.25">
      <c r="A25" s="25" t="s">
        <v>28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2"/>
        <v>0</v>
      </c>
    </row>
    <row r="26" spans="1:7" x14ac:dyDescent="0.25">
      <c r="A26" s="25" t="s">
        <v>29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2"/>
        <v>0</v>
      </c>
    </row>
    <row r="27" spans="1:7" x14ac:dyDescent="0.25">
      <c r="A27" s="25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2"/>
        <v>0</v>
      </c>
    </row>
    <row r="28" spans="1:7" x14ac:dyDescent="0.25">
      <c r="A28" s="21" t="s">
        <v>31</v>
      </c>
      <c r="B28" s="22">
        <f t="shared" ref="B28:G28" si="3">SUM(B29:B33)</f>
        <v>0</v>
      </c>
      <c r="C28" s="22">
        <f t="shared" si="3"/>
        <v>0</v>
      </c>
      <c r="D28" s="22">
        <f t="shared" si="3"/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</row>
    <row r="29" spans="1:7" x14ac:dyDescent="0.25">
      <c r="A29" s="25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4" si="4">F29-B29</f>
        <v>0</v>
      </c>
    </row>
    <row r="30" spans="1:7" x14ac:dyDescent="0.25">
      <c r="A30" s="25" t="s">
        <v>33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4"/>
        <v>0</v>
      </c>
    </row>
    <row r="31" spans="1:7" x14ac:dyDescent="0.25">
      <c r="A31" s="25" t="s">
        <v>34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4"/>
        <v>0</v>
      </c>
    </row>
    <row r="32" spans="1:7" x14ac:dyDescent="0.25">
      <c r="A32" s="25" t="s">
        <v>35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4"/>
        <v>0</v>
      </c>
    </row>
    <row r="33" spans="1:7" x14ac:dyDescent="0.25">
      <c r="A33" s="25" t="s">
        <v>36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4"/>
        <v>0</v>
      </c>
    </row>
    <row r="34" spans="1:7" x14ac:dyDescent="0.25">
      <c r="A34" s="21" t="s">
        <v>37</v>
      </c>
      <c r="B34" s="23">
        <v>1670975711</v>
      </c>
      <c r="C34" s="23">
        <v>4000000</v>
      </c>
      <c r="D34" s="23">
        <v>1674975711</v>
      </c>
      <c r="E34" s="23">
        <v>836690897</v>
      </c>
      <c r="F34" s="23">
        <v>836690897</v>
      </c>
      <c r="G34" s="22">
        <f t="shared" si="4"/>
        <v>-834284814</v>
      </c>
    </row>
    <row r="35" spans="1:7" x14ac:dyDescent="0.25">
      <c r="A35" s="21" t="s">
        <v>38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>G36</f>
        <v>0</v>
      </c>
    </row>
    <row r="36" spans="1:7" x14ac:dyDescent="0.25">
      <c r="A36" s="25" t="s">
        <v>39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F36-B36</f>
        <v>0</v>
      </c>
    </row>
    <row r="37" spans="1:7" x14ac:dyDescent="0.25">
      <c r="A37" s="21" t="s">
        <v>40</v>
      </c>
      <c r="B37" s="22">
        <f t="shared" ref="B37:G37" si="5">B38+B39</f>
        <v>0</v>
      </c>
      <c r="C37" s="22">
        <f t="shared" si="5"/>
        <v>247605007.59999999</v>
      </c>
      <c r="D37" s="22">
        <f t="shared" si="5"/>
        <v>247605007.59999999</v>
      </c>
      <c r="E37" s="22">
        <f t="shared" si="5"/>
        <v>54958319.119999997</v>
      </c>
      <c r="F37" s="22">
        <f t="shared" si="5"/>
        <v>54573935.469999999</v>
      </c>
      <c r="G37" s="22">
        <f t="shared" si="5"/>
        <v>54573935.469999999</v>
      </c>
    </row>
    <row r="38" spans="1:7" x14ac:dyDescent="0.25">
      <c r="A38" s="25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F38-B38</f>
        <v>0</v>
      </c>
    </row>
    <row r="39" spans="1:7" x14ac:dyDescent="0.25">
      <c r="A39" s="25" t="s">
        <v>42</v>
      </c>
      <c r="B39" s="22">
        <v>0</v>
      </c>
      <c r="C39" s="23">
        <v>247605007.59999999</v>
      </c>
      <c r="D39" s="23">
        <v>247605007.59999999</v>
      </c>
      <c r="E39" s="23">
        <v>54958319.119999997</v>
      </c>
      <c r="F39" s="23">
        <v>54573935.469999999</v>
      </c>
      <c r="G39" s="22">
        <f>F39-B39</f>
        <v>54573935.469999999</v>
      </c>
    </row>
    <row r="40" spans="1:7" x14ac:dyDescent="0.25">
      <c r="A40" s="26"/>
      <c r="B40" s="22"/>
      <c r="C40" s="22"/>
      <c r="D40" s="22"/>
      <c r="E40" s="22"/>
      <c r="F40" s="22"/>
      <c r="G40" s="22"/>
    </row>
    <row r="41" spans="1:7" x14ac:dyDescent="0.25">
      <c r="A41" s="27" t="s">
        <v>43</v>
      </c>
      <c r="B41" s="28">
        <f t="shared" ref="B41:G41" si="6">SUM(B9,B10,B11,B12,B13,B14,B15,B16,B28,B34,B35,B37)</f>
        <v>1700775711</v>
      </c>
      <c r="C41" s="28">
        <f t="shared" si="6"/>
        <v>267829039.91</v>
      </c>
      <c r="D41" s="28">
        <f t="shared" si="6"/>
        <v>1968604750.9099998</v>
      </c>
      <c r="E41" s="28">
        <f t="shared" si="6"/>
        <v>936933928.39999998</v>
      </c>
      <c r="F41" s="28">
        <f t="shared" si="6"/>
        <v>936234544.74000001</v>
      </c>
      <c r="G41" s="28">
        <f t="shared" si="6"/>
        <v>-764541166.25999999</v>
      </c>
    </row>
    <row r="42" spans="1:7" x14ac:dyDescent="0.25">
      <c r="A42" s="27" t="s">
        <v>44</v>
      </c>
      <c r="B42" s="29"/>
      <c r="C42" s="29"/>
      <c r="D42" s="29"/>
      <c r="E42" s="29"/>
      <c r="F42" s="29"/>
      <c r="G42" s="28">
        <f>IF(G41&gt;0,G41,0)</f>
        <v>0</v>
      </c>
    </row>
    <row r="43" spans="1:7" x14ac:dyDescent="0.25">
      <c r="A43" s="26"/>
      <c r="B43" s="26"/>
      <c r="C43" s="26"/>
      <c r="D43" s="26"/>
      <c r="E43" s="26"/>
      <c r="F43" s="26"/>
      <c r="G43" s="26"/>
    </row>
    <row r="44" spans="1:7" x14ac:dyDescent="0.25">
      <c r="A44" s="27" t="s">
        <v>45</v>
      </c>
      <c r="B44" s="26"/>
      <c r="C44" s="26"/>
      <c r="D44" s="26"/>
      <c r="E44" s="26"/>
      <c r="F44" s="26"/>
      <c r="G44" s="26"/>
    </row>
    <row r="45" spans="1:7" x14ac:dyDescent="0.25">
      <c r="A45" s="21" t="s">
        <v>46</v>
      </c>
      <c r="B45" s="22">
        <f t="shared" ref="B45:G45" si="7">SUM(B46:B53)</f>
        <v>0</v>
      </c>
      <c r="C45" s="22">
        <f t="shared" si="7"/>
        <v>0</v>
      </c>
      <c r="D45" s="22">
        <f t="shared" si="7"/>
        <v>0</v>
      </c>
      <c r="E45" s="22">
        <f t="shared" si="7"/>
        <v>0</v>
      </c>
      <c r="F45" s="22">
        <f t="shared" si="7"/>
        <v>0</v>
      </c>
      <c r="G45" s="22">
        <f t="shared" si="7"/>
        <v>0</v>
      </c>
    </row>
    <row r="46" spans="1:7" x14ac:dyDescent="0.25">
      <c r="A46" s="30" t="s">
        <v>47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>F46-B46</f>
        <v>0</v>
      </c>
    </row>
    <row r="47" spans="1:7" x14ac:dyDescent="0.25">
      <c r="A47" s="30" t="s">
        <v>48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ref="G47:G53" si="8">F47-B47</f>
        <v>0</v>
      </c>
    </row>
    <row r="48" spans="1:7" x14ac:dyDescent="0.25">
      <c r="A48" s="30" t="s">
        <v>49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8"/>
        <v>0</v>
      </c>
    </row>
    <row r="49" spans="1:7" ht="30" x14ac:dyDescent="0.25">
      <c r="A49" s="30" t="s">
        <v>50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8"/>
        <v>0</v>
      </c>
    </row>
    <row r="50" spans="1:7" x14ac:dyDescent="0.25">
      <c r="A50" s="30" t="s">
        <v>51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8"/>
        <v>0</v>
      </c>
    </row>
    <row r="51" spans="1:7" x14ac:dyDescent="0.25">
      <c r="A51" s="30" t="s">
        <v>52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8"/>
        <v>0</v>
      </c>
    </row>
    <row r="52" spans="1:7" x14ac:dyDescent="0.25">
      <c r="A52" s="31" t="s">
        <v>53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8"/>
        <v>0</v>
      </c>
    </row>
    <row r="53" spans="1:7" x14ac:dyDescent="0.25">
      <c r="A53" s="25" t="s">
        <v>54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f t="shared" si="8"/>
        <v>0</v>
      </c>
    </row>
    <row r="54" spans="1:7" x14ac:dyDescent="0.25">
      <c r="A54" s="21" t="s">
        <v>55</v>
      </c>
      <c r="B54" s="22">
        <f t="shared" ref="B54:G54" si="9">SUM(B55:B58)</f>
        <v>0</v>
      </c>
      <c r="C54" s="22">
        <f t="shared" si="9"/>
        <v>0</v>
      </c>
      <c r="D54" s="22">
        <f t="shared" si="9"/>
        <v>0</v>
      </c>
      <c r="E54" s="22">
        <f t="shared" si="9"/>
        <v>0</v>
      </c>
      <c r="F54" s="22">
        <f t="shared" si="9"/>
        <v>0</v>
      </c>
      <c r="G54" s="22">
        <f t="shared" si="9"/>
        <v>0</v>
      </c>
    </row>
    <row r="55" spans="1:7" x14ac:dyDescent="0.25">
      <c r="A55" s="31" t="s">
        <v>56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>F55-B55</f>
        <v>0</v>
      </c>
    </row>
    <row r="56" spans="1:7" x14ac:dyDescent="0.25">
      <c r="A56" s="30" t="s">
        <v>57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>F56-B56</f>
        <v>0</v>
      </c>
    </row>
    <row r="57" spans="1:7" x14ac:dyDescent="0.25">
      <c r="A57" s="30" t="s">
        <v>58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>F57-B57</f>
        <v>0</v>
      </c>
    </row>
    <row r="58" spans="1:7" x14ac:dyDescent="0.25">
      <c r="A58" s="31" t="s">
        <v>59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>F58-B58</f>
        <v>0</v>
      </c>
    </row>
    <row r="59" spans="1:7" x14ac:dyDescent="0.25">
      <c r="A59" s="21" t="s">
        <v>60</v>
      </c>
      <c r="B59" s="22">
        <f t="shared" ref="B59:G59" si="10">SUM(B60:B61)</f>
        <v>0</v>
      </c>
      <c r="C59" s="22">
        <f t="shared" si="10"/>
        <v>0</v>
      </c>
      <c r="D59" s="22">
        <f t="shared" si="10"/>
        <v>0</v>
      </c>
      <c r="E59" s="22">
        <f t="shared" si="10"/>
        <v>0</v>
      </c>
      <c r="F59" s="22">
        <f t="shared" si="10"/>
        <v>0</v>
      </c>
      <c r="G59" s="22">
        <f t="shared" si="10"/>
        <v>0</v>
      </c>
    </row>
    <row r="60" spans="1:7" x14ac:dyDescent="0.25">
      <c r="A60" s="30" t="s">
        <v>61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>F60-B60</f>
        <v>0</v>
      </c>
    </row>
    <row r="61" spans="1:7" x14ac:dyDescent="0.25">
      <c r="A61" s="30" t="s">
        <v>62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f>F61-B61</f>
        <v>0</v>
      </c>
    </row>
    <row r="62" spans="1:7" x14ac:dyDescent="0.25">
      <c r="A62" s="21" t="s">
        <v>63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F62-B62</f>
        <v>0</v>
      </c>
    </row>
    <row r="63" spans="1:7" x14ac:dyDescent="0.25">
      <c r="A63" s="21" t="s">
        <v>64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>F63-B63</f>
        <v>0</v>
      </c>
    </row>
    <row r="64" spans="1:7" x14ac:dyDescent="0.25">
      <c r="A64" s="26"/>
      <c r="B64" s="26"/>
      <c r="C64" s="26"/>
      <c r="D64" s="26"/>
      <c r="E64" s="26"/>
      <c r="F64" s="26"/>
      <c r="G64" s="26"/>
    </row>
    <row r="65" spans="1:7" x14ac:dyDescent="0.25">
      <c r="A65" s="27" t="s">
        <v>65</v>
      </c>
      <c r="B65" s="28">
        <f t="shared" ref="B65:G65" si="11">B45+B54+B59+B62+B63</f>
        <v>0</v>
      </c>
      <c r="C65" s="28">
        <f t="shared" si="11"/>
        <v>0</v>
      </c>
      <c r="D65" s="28">
        <f t="shared" si="11"/>
        <v>0</v>
      </c>
      <c r="E65" s="28">
        <f t="shared" si="11"/>
        <v>0</v>
      </c>
      <c r="F65" s="28">
        <f t="shared" si="11"/>
        <v>0</v>
      </c>
      <c r="G65" s="28">
        <f t="shared" si="11"/>
        <v>0</v>
      </c>
    </row>
    <row r="66" spans="1:7" x14ac:dyDescent="0.25">
      <c r="A66" s="26"/>
      <c r="B66" s="26"/>
      <c r="C66" s="26"/>
      <c r="D66" s="26"/>
      <c r="E66" s="26"/>
      <c r="F66" s="26"/>
      <c r="G66" s="26"/>
    </row>
    <row r="67" spans="1:7" x14ac:dyDescent="0.25">
      <c r="A67" s="27" t="s">
        <v>66</v>
      </c>
      <c r="B67" s="28">
        <f t="shared" ref="B67:G67" si="12">B68</f>
        <v>0</v>
      </c>
      <c r="C67" s="28">
        <f t="shared" si="12"/>
        <v>0</v>
      </c>
      <c r="D67" s="28">
        <f t="shared" si="12"/>
        <v>0</v>
      </c>
      <c r="E67" s="28">
        <f t="shared" si="12"/>
        <v>0</v>
      </c>
      <c r="F67" s="28">
        <f t="shared" si="12"/>
        <v>0</v>
      </c>
      <c r="G67" s="28">
        <f t="shared" si="12"/>
        <v>0</v>
      </c>
    </row>
    <row r="68" spans="1:7" x14ac:dyDescent="0.25">
      <c r="A68" s="21" t="s">
        <v>67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>F68-B68</f>
        <v>0</v>
      </c>
    </row>
    <row r="69" spans="1:7" x14ac:dyDescent="0.25">
      <c r="A69" s="26"/>
      <c r="B69" s="26"/>
      <c r="C69" s="26"/>
      <c r="D69" s="26"/>
      <c r="E69" s="26"/>
      <c r="F69" s="26"/>
      <c r="G69" s="26"/>
    </row>
    <row r="70" spans="1:7" x14ac:dyDescent="0.25">
      <c r="A70" s="27" t="s">
        <v>68</v>
      </c>
      <c r="B70" s="28">
        <f t="shared" ref="B70:G70" si="13">B41+B65+B67</f>
        <v>1700775711</v>
      </c>
      <c r="C70" s="28">
        <f t="shared" si="13"/>
        <v>267829039.91</v>
      </c>
      <c r="D70" s="28">
        <f t="shared" si="13"/>
        <v>1968604750.9099998</v>
      </c>
      <c r="E70" s="28">
        <f t="shared" si="13"/>
        <v>936933928.39999998</v>
      </c>
      <c r="F70" s="28">
        <f t="shared" si="13"/>
        <v>936234544.74000001</v>
      </c>
      <c r="G70" s="28">
        <f t="shared" si="13"/>
        <v>-764541166.25999999</v>
      </c>
    </row>
    <row r="71" spans="1:7" x14ac:dyDescent="0.25">
      <c r="A71" s="26"/>
      <c r="B71" s="26"/>
      <c r="C71" s="26"/>
      <c r="D71" s="26"/>
      <c r="E71" s="26"/>
      <c r="F71" s="26"/>
      <c r="G71" s="26"/>
    </row>
    <row r="72" spans="1:7" x14ac:dyDescent="0.25">
      <c r="A72" s="27" t="s">
        <v>69</v>
      </c>
      <c r="B72" s="26"/>
      <c r="C72" s="26"/>
      <c r="D72" s="26"/>
      <c r="E72" s="26"/>
      <c r="F72" s="26"/>
      <c r="G72" s="26"/>
    </row>
    <row r="73" spans="1:7" x14ac:dyDescent="0.25">
      <c r="A73" s="32" t="s">
        <v>70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F73-B73</f>
        <v>0</v>
      </c>
    </row>
    <row r="74" spans="1:7" ht="30" x14ac:dyDescent="0.25">
      <c r="A74" s="32" t="s">
        <v>71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F74-B74</f>
        <v>0</v>
      </c>
    </row>
    <row r="75" spans="1:7" x14ac:dyDescent="0.25">
      <c r="A75" s="33" t="s">
        <v>72</v>
      </c>
      <c r="B75" s="28">
        <f t="shared" ref="B75:G75" si="14">B73+B74</f>
        <v>0</v>
      </c>
      <c r="C75" s="28">
        <f t="shared" si="14"/>
        <v>0</v>
      </c>
      <c r="D75" s="28">
        <f t="shared" si="14"/>
        <v>0</v>
      </c>
      <c r="E75" s="28">
        <f t="shared" si="14"/>
        <v>0</v>
      </c>
      <c r="F75" s="28">
        <f t="shared" si="14"/>
        <v>0</v>
      </c>
      <c r="G75" s="28">
        <f t="shared" si="14"/>
        <v>0</v>
      </c>
    </row>
    <row r="76" spans="1:7" x14ac:dyDescent="0.25">
      <c r="A76" s="34"/>
      <c r="B76" s="35"/>
      <c r="C76" s="35"/>
      <c r="D76" s="35"/>
      <c r="E76" s="35"/>
      <c r="F76" s="35"/>
      <c r="G76" s="3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 xr:uid="{E6079E83-A6EC-4CB4-B2C1-A83C9DE778E7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Ma. Piedad PNA. Navarrete Aguado</cp:lastModifiedBy>
  <dcterms:created xsi:type="dcterms:W3CDTF">2018-10-24T14:44:55Z</dcterms:created>
  <dcterms:modified xsi:type="dcterms:W3CDTF">2018-10-24T14:45:38Z</dcterms:modified>
</cp:coreProperties>
</file>