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SEPTIEMBRE 2018 ESTADOS FINANCIEROS\CONAC\"/>
    </mc:Choice>
  </mc:AlternateContent>
  <xr:revisionPtr revIDLastSave="0" documentId="13_ncr:1_{5B40F9F9-BD43-4083-AECE-137911F4ACE9}" xr6:coauthVersionLast="37" xr6:coauthVersionMax="37" xr10:uidLastSave="{00000000-0000-0000-0000-000000000000}"/>
  <bookViews>
    <workbookView xWindow="0" yWindow="0" windowWidth="20490" windowHeight="8940" xr2:uid="{00000000-000D-0000-FFFF-FFFF00000000}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G13" i="1"/>
  <c r="G12" i="1" l="1"/>
  <c r="G8" i="1"/>
  <c r="G7" i="1"/>
  <c r="G37" i="1"/>
  <c r="G33" i="1"/>
  <c r="G32" i="1"/>
  <c r="G31" i="1"/>
  <c r="G27" i="1"/>
  <c r="G26" i="1"/>
  <c r="G22" i="1"/>
  <c r="G23" i="1"/>
  <c r="G24" i="1"/>
  <c r="G25" i="1"/>
  <c r="G28" i="1"/>
  <c r="G29" i="1"/>
  <c r="G30" i="1"/>
  <c r="G34" i="1"/>
  <c r="G35" i="1"/>
  <c r="G36" i="1"/>
  <c r="G21" i="1"/>
  <c r="G20" i="1"/>
  <c r="G9" i="1"/>
  <c r="G10" i="1"/>
  <c r="G11" i="1"/>
  <c r="G14" i="1" l="1"/>
  <c r="G15" i="1"/>
  <c r="G16" i="1"/>
  <c r="G17" i="1"/>
  <c r="G18" i="1"/>
  <c r="G19" i="1"/>
  <c r="C38" i="1" l="1"/>
  <c r="D38" i="1"/>
  <c r="E38" i="1"/>
  <c r="F38" i="1"/>
  <c r="G38" i="1"/>
  <c r="B38" i="1"/>
</calcChain>
</file>

<file path=xl/sharedStrings.xml><?xml version="1.0" encoding="utf-8"?>
<sst xmlns="http://schemas.openxmlformats.org/spreadsheetml/2006/main" count="51" uniqueCount="51">
  <si>
    <t>Concepto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</si>
  <si>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</si>
  <si>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</si>
  <si>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</si>
  <si>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</si>
  <si>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</si>
  <si>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</si>
  <si>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</si>
  <si>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</si>
  <si>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</si>
  <si>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</si>
  <si>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</si>
  <si>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</si>
  <si>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</si>
  <si>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 xml:space="preserve">    515101  PRODUCTOS FINANCIEROS</t>
  </si>
  <si>
    <t xml:space="preserve">    515102  OTROS PRODUCTOS</t>
  </si>
  <si>
    <t xml:space="preserve">    515103  2% SUPERVISIÓN EXTERNA OBRA</t>
  </si>
  <si>
    <t xml:space="preserve">    515104  RENTA DE CAFETERIA</t>
  </si>
  <si>
    <t xml:space="preserve">    515105  OTROS INGRESOS</t>
  </si>
  <si>
    <t xml:space="preserve">    515108  ING PROG SERV ACT EJ</t>
  </si>
  <si>
    <t xml:space="preserve">    515109  PRODUCTOS VARIOS</t>
  </si>
  <si>
    <t xml:space="preserve">    515110  ACUERDO SOLIDARIDAD</t>
  </si>
  <si>
    <t xml:space="preserve">    516101  PRODUCTOS FINANCIEROS</t>
  </si>
  <si>
    <t xml:space="preserve">    516102  VENTA DE OBJETOS</t>
  </si>
  <si>
    <t xml:space="preserve">    616104  MULTAS ORDINARIAS</t>
  </si>
  <si>
    <t xml:space="preserve">    616105  CAF LIBERTAD</t>
  </si>
  <si>
    <t xml:space="preserve">    616107  CAF OTROS CONCEPTOS</t>
  </si>
  <si>
    <t xml:space="preserve">    616109  MULTAS POR MEDIDA DE APREMIO</t>
  </si>
  <si>
    <t xml:space="preserve">    616110  DIFERENCIAS IRRELEVANTES</t>
  </si>
  <si>
    <t xml:space="preserve">    616111  DEPOSITOS NO RECONOCIDOS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</si>
  <si>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</si>
  <si>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</si>
  <si>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</si>
  <si>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</si>
  <si>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</si>
  <si>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</si>
  <si>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</si>
  <si>
    <t xml:space="preserve">    032016  REFRENDO COMPROMETIDO 2016</t>
  </si>
  <si>
    <t xml:space="preserve">    032017  REFRENDO COMPROMETIDO 2017</t>
  </si>
  <si>
    <t xml:space="preserve">    OF1000  OF SERVICIOS PERSONALES</t>
  </si>
  <si>
    <t xml:space="preserve">    OF2000  OF MATERIALES Y SUMINISTROS</t>
  </si>
  <si>
    <t xml:space="preserve">    OF3000  OF SERVICIOS GENERALES</t>
  </si>
  <si>
    <t xml:space="preserve">    OF4000  OF TRANSF.ASIGN.SBS</t>
  </si>
  <si>
    <t xml:space="preserve">    OF5000  OF BIENES MUEB, INMU</t>
  </si>
  <si>
    <t xml:space="preserve">    OF6000  OF INVERSIÓN PÚBLICA</t>
  </si>
  <si>
    <t xml:space="preserve">    OF7000  OF TRANSF.INV.FIN.PR</t>
  </si>
  <si>
    <t xml:space="preserve">        Total</t>
  </si>
  <si>
    <t>Ingresos Excedentes</t>
  </si>
  <si>
    <t>Bajo protesta de decir verdad declaramos que los Estados Financieros y sus notas, son razonablemente correctos y son responsabilidad del emisor.</t>
  </si>
  <si>
    <t xml:space="preserve">    616106  CAF REP DEL DAÑO</t>
  </si>
  <si>
    <t>PODER JUDICIAL DEL ESTADO DE GUANAJUATO
ESTADO ANALÍTICO DE INGRESOS POR RUBRO DE INGRESO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</si>
</sst>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4" xfId="2" quotePrefix="1" applyFont="1" applyFill="1" applyBorder="1" applyAlignment="1">
      <alignment horizontal="center" vertical="center" wrapText="1"/>
    </xf>
    <xf numFmtId="0" fontId="3" fillId="2" borderId="5" xfId="2" quotePrefix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top" indent="3"/>
      <protection locked="0"/>
    </xf>
    <xf numFmtId="0" fontId="5" fillId="0" borderId="6" xfId="2" applyFont="1" applyFill="1" applyBorder="1" applyAlignment="1" applyProtection="1">
      <alignment vertical="top"/>
      <protection locked="0"/>
    </xf>
    <xf numFmtId="4" fontId="5" fillId="0" borderId="1" xfId="2" applyNumberFormat="1" applyFont="1" applyFill="1" applyBorder="1" applyAlignment="1" applyProtection="1">
      <alignment vertical="top"/>
      <protection locked="0"/>
    </xf>
    <xf numFmtId="4" fontId="5" fillId="0" borderId="4" xfId="2" applyNumberFormat="1" applyFont="1" applyFill="1" applyBorder="1" applyAlignment="1" applyProtection="1">
      <alignment vertical="top"/>
      <protection locked="0"/>
    </xf>
    <xf numFmtId="4" fontId="6" fillId="0" borderId="6" xfId="2" applyNumberFormat="1" applyFont="1" applyFill="1" applyBorder="1" applyAlignment="1" applyProtection="1">
      <alignment horizontal="left" vertical="top"/>
      <protection locked="0"/>
    </xf>
    <xf numFmtId="4" fontId="6" fillId="0" borderId="1" xfId="2" applyNumberFormat="1" applyFont="1" applyFill="1" applyBorder="1" applyAlignment="1" applyProtection="1">
      <alignment horizontal="left" vertical="top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" fontId="8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166" fontId="6" fillId="0" borderId="5" xfId="0" applyNumberFormat="1" applyFont="1" applyFill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40</xdr:row>
      <xdr:rowOff>9525</xdr:rowOff>
    </xdr:from>
    <xdr:to>
      <xdr:col>6</xdr:col>
      <xdr:colOff>1038224</xdr:colOff>
      <xdr:row>45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5" t="57708" r="2410" b="32532"/>
        <a:stretch/>
      </xdr:blipFill>
      <xdr:spPr bwMode="auto">
        <a:xfrm>
          <a:off x="19049" y="8124825"/>
          <a:ext cx="8982075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105727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22" workbookViewId="0">
      <selection activeCell="F30" sqref="F30"/>
    </sheetView>
  </sheetViews>
  <sheetFormatPr baseColWidth="10" defaultRowHeight="15" x14ac:dyDescent="0.25"/>
  <cols>
    <col min="1" max="1" width="36.5703125" style="1" customWidth="1"/>
    <col min="2" max="3" width="17.42578125" style="1" bestFit="1" customWidth="1"/>
    <col min="4" max="4" width="17.140625" style="1" bestFit="1" customWidth="1"/>
    <col min="5" max="5" width="15.5703125" style="1" bestFit="1" customWidth="1"/>
    <col min="6" max="6" width="15.28515625" style="1" bestFit="1" customWidth="1"/>
    <col min="7" max="7" width="15.85546875" style="1" customWidth="1"/>
    <col min="8" max="16384" width="11.42578125" style="1"/>
  </cols>
  <sheetData>
    <row r="1" spans="1:7" ht="43.5" customHeight="1" x14ac:dyDescent="0.25">
      <c r="A1" s="26" t="s">
        <v>50</v>
      </c>
      <c r="B1" s="26"/>
      <c r="C1" s="26"/>
      <c r="D1" s="26"/>
      <c r="E1" s="26"/>
      <c r="F1" s="26"/>
      <c r="G1" s="27"/>
    </row>
    <row r="2" spans="1:7" ht="15" customHeight="1" x14ac:dyDescent="0.25">
      <c r="A2" s="28" t="s">
        <v>0</v>
      </c>
      <c r="B2" s="26" t="s">
        <v>1</v>
      </c>
      <c r="C2" s="26"/>
      <c r="D2" s="26"/>
      <c r="E2" s="26"/>
      <c r="F2" s="26"/>
      <c r="G2" s="31" t="s">
        <v>2</v>
      </c>
    </row>
    <row r="3" spans="1:7" ht="21.75" customHeight="1" x14ac:dyDescent="0.25">
      <c r="A3" s="29"/>
      <c r="B3" s="2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2"/>
    </row>
    <row r="4" spans="1:7" ht="18.75" customHeight="1" x14ac:dyDescent="0.25">
      <c r="A4" s="30"/>
      <c r="B4" s="5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</row>
    <row r="5" spans="1:7" x14ac:dyDescent="0.25">
      <c r="A5" s="21" t="s">
        <v>14</v>
      </c>
      <c r="B5" s="19">
        <v>5000000</v>
      </c>
      <c r="C5" s="19">
        <v>15640914.630000001</v>
      </c>
      <c r="D5" s="19">
        <v>20640914.629999999</v>
      </c>
      <c r="E5" s="19">
        <v>20640914.629999999</v>
      </c>
      <c r="F5" s="19">
        <v>20640914.629999999</v>
      </c>
      <c r="G5" s="19">
        <f>F5-B5</f>
        <v>15640914.629999999</v>
      </c>
    </row>
    <row r="6" spans="1:7" x14ac:dyDescent="0.25">
      <c r="A6" s="22" t="s">
        <v>15</v>
      </c>
      <c r="B6" s="19">
        <v>1000000</v>
      </c>
      <c r="C6" s="19">
        <v>170688.5</v>
      </c>
      <c r="D6" s="19">
        <v>1170688.5</v>
      </c>
      <c r="E6" s="19">
        <v>1170688.5</v>
      </c>
      <c r="F6" s="19">
        <v>1170688.5</v>
      </c>
      <c r="G6" s="19">
        <f>F6-B6</f>
        <v>170688.5</v>
      </c>
    </row>
    <row r="7" spans="1:7" x14ac:dyDescent="0.25">
      <c r="A7" s="22" t="s">
        <v>16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f t="shared" ref="G7:G12" si="0">F7-B7</f>
        <v>0</v>
      </c>
    </row>
    <row r="8" spans="1:7" x14ac:dyDescent="0.25">
      <c r="A8" s="22" t="s">
        <v>17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f t="shared" si="0"/>
        <v>0</v>
      </c>
    </row>
    <row r="9" spans="1:7" x14ac:dyDescent="0.25">
      <c r="A9" s="22" t="s">
        <v>18</v>
      </c>
      <c r="B9" s="19">
        <v>0</v>
      </c>
      <c r="C9" s="19">
        <v>873519.41</v>
      </c>
      <c r="D9" s="19">
        <v>873519.41</v>
      </c>
      <c r="E9" s="19">
        <v>873519.41</v>
      </c>
      <c r="F9" s="19">
        <v>873519.41</v>
      </c>
      <c r="G9" s="19">
        <f t="shared" si="0"/>
        <v>873519.41</v>
      </c>
    </row>
    <row r="10" spans="1:7" x14ac:dyDescent="0.25">
      <c r="A10" s="22" t="s">
        <v>19</v>
      </c>
      <c r="B10" s="19">
        <v>2000000</v>
      </c>
      <c r="C10" s="19">
        <v>1311735.28</v>
      </c>
      <c r="D10" s="19">
        <v>3311735.28</v>
      </c>
      <c r="E10" s="19">
        <v>3311735.28</v>
      </c>
      <c r="F10" s="19">
        <v>2996735.28</v>
      </c>
      <c r="G10" s="19">
        <f t="shared" si="0"/>
        <v>996735.2799999998</v>
      </c>
    </row>
    <row r="11" spans="1:7" x14ac:dyDescent="0.25">
      <c r="A11" s="22" t="s">
        <v>20</v>
      </c>
      <c r="B11" s="19">
        <v>1800000</v>
      </c>
      <c r="C11" s="19">
        <v>1396384.07</v>
      </c>
      <c r="D11" s="19">
        <v>3196384.07</v>
      </c>
      <c r="E11" s="19">
        <v>3196384.07</v>
      </c>
      <c r="F11" s="19">
        <v>3193945.54</v>
      </c>
      <c r="G11" s="19">
        <f t="shared" si="0"/>
        <v>1393945.54</v>
      </c>
    </row>
    <row r="12" spans="1:7" x14ac:dyDescent="0.25">
      <c r="A12" s="22" t="s">
        <v>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f t="shared" si="0"/>
        <v>0</v>
      </c>
    </row>
    <row r="13" spans="1:7" x14ac:dyDescent="0.25">
      <c r="A13" s="22" t="s">
        <v>22</v>
      </c>
      <c r="B13" s="19">
        <v>18000000</v>
      </c>
      <c r="C13" s="19">
        <v>15676851.42</v>
      </c>
      <c r="D13" s="19">
        <v>33676851.420000002</v>
      </c>
      <c r="E13" s="19">
        <v>33676851.420000002</v>
      </c>
      <c r="F13" s="19">
        <v>33676851.420000002</v>
      </c>
      <c r="G13" s="19">
        <f>F13-B13</f>
        <v>15676851.420000002</v>
      </c>
    </row>
    <row r="14" spans="1:7" x14ac:dyDescent="0.25">
      <c r="A14" s="22" t="s">
        <v>23</v>
      </c>
      <c r="B14" s="19">
        <v>60000</v>
      </c>
      <c r="C14" s="19">
        <v>0</v>
      </c>
      <c r="D14" s="19">
        <v>60000</v>
      </c>
      <c r="E14" s="19">
        <v>8466.6</v>
      </c>
      <c r="F14" s="19">
        <v>8466.6</v>
      </c>
      <c r="G14" s="19">
        <f t="shared" ref="G14:G19" si="1">F14-B14</f>
        <v>-51533.4</v>
      </c>
    </row>
    <row r="15" spans="1:7" x14ac:dyDescent="0.25">
      <c r="A15" s="22" t="s">
        <v>24</v>
      </c>
      <c r="B15" s="19">
        <v>850000</v>
      </c>
      <c r="C15" s="19">
        <v>953569.37</v>
      </c>
      <c r="D15" s="19">
        <v>1803569.37</v>
      </c>
      <c r="E15" s="19">
        <v>1803569.37</v>
      </c>
      <c r="F15" s="19">
        <v>1803569.37</v>
      </c>
      <c r="G15" s="19">
        <f t="shared" si="1"/>
        <v>953569.37000000011</v>
      </c>
    </row>
    <row r="16" spans="1:7" x14ac:dyDescent="0.25">
      <c r="A16" s="22" t="s">
        <v>25</v>
      </c>
      <c r="B16" s="19">
        <v>37000</v>
      </c>
      <c r="C16" s="19">
        <v>1689548</v>
      </c>
      <c r="D16" s="19">
        <v>1726548</v>
      </c>
      <c r="E16" s="19">
        <v>1726548</v>
      </c>
      <c r="F16" s="19">
        <v>1726548</v>
      </c>
      <c r="G16" s="19">
        <f t="shared" si="1"/>
        <v>1689548</v>
      </c>
    </row>
    <row r="17" spans="1:7" x14ac:dyDescent="0.25">
      <c r="A17" s="22" t="s">
        <v>49</v>
      </c>
      <c r="B17" s="19">
        <v>250000</v>
      </c>
      <c r="C17" s="19">
        <v>1092744.05</v>
      </c>
      <c r="D17" s="19">
        <v>1342744.05</v>
      </c>
      <c r="E17" s="19">
        <v>1342744.05</v>
      </c>
      <c r="F17" s="19">
        <v>1342744.05</v>
      </c>
      <c r="G17" s="19">
        <f t="shared" si="1"/>
        <v>1092744.05</v>
      </c>
    </row>
    <row r="18" spans="1:7" x14ac:dyDescent="0.25">
      <c r="A18" s="22" t="s">
        <v>26</v>
      </c>
      <c r="B18" s="19">
        <v>100000</v>
      </c>
      <c r="C18" s="19">
        <v>172282.81</v>
      </c>
      <c r="D18" s="19">
        <v>272282.81</v>
      </c>
      <c r="E18" s="19">
        <v>272282.81</v>
      </c>
      <c r="F18" s="19">
        <v>272282.81</v>
      </c>
      <c r="G18" s="19">
        <f t="shared" si="1"/>
        <v>172282.81</v>
      </c>
    </row>
    <row r="19" spans="1:7" x14ac:dyDescent="0.25">
      <c r="A19" s="22" t="s">
        <v>27</v>
      </c>
      <c r="B19" s="19">
        <v>700000</v>
      </c>
      <c r="C19" s="19">
        <v>0</v>
      </c>
      <c r="D19" s="19">
        <v>700000</v>
      </c>
      <c r="E19" s="19">
        <v>372043.22</v>
      </c>
      <c r="F19" s="19">
        <v>372043.22</v>
      </c>
      <c r="G19" s="19">
        <f t="shared" si="1"/>
        <v>-327956.78000000003</v>
      </c>
    </row>
    <row r="20" spans="1:7" x14ac:dyDescent="0.25">
      <c r="A20" s="22" t="s">
        <v>28</v>
      </c>
      <c r="B20" s="19">
        <v>0</v>
      </c>
      <c r="C20" s="19">
        <v>14.08</v>
      </c>
      <c r="D20" s="19">
        <v>14.08</v>
      </c>
      <c r="E20" s="19">
        <v>14.08</v>
      </c>
      <c r="F20" s="19">
        <v>14.08</v>
      </c>
      <c r="G20" s="19">
        <f>F20-B20</f>
        <v>14.08</v>
      </c>
    </row>
    <row r="21" spans="1:7" x14ac:dyDescent="0.25">
      <c r="A21" s="22" t="s">
        <v>29</v>
      </c>
      <c r="B21" s="19">
        <v>3000</v>
      </c>
      <c r="C21" s="19">
        <v>13390.53</v>
      </c>
      <c r="D21" s="19">
        <v>16390.53</v>
      </c>
      <c r="E21" s="19">
        <v>16390.53</v>
      </c>
      <c r="F21" s="19">
        <v>16390.53</v>
      </c>
      <c r="G21" s="19">
        <f>F21-B21</f>
        <v>13390.529999999999</v>
      </c>
    </row>
    <row r="22" spans="1:7" x14ac:dyDescent="0.25">
      <c r="A22" s="22" t="s">
        <v>30</v>
      </c>
      <c r="B22" s="19">
        <v>1352423527</v>
      </c>
      <c r="C22" s="19">
        <v>-3926930.08</v>
      </c>
      <c r="D22" s="19">
        <v>1348496596.9200001</v>
      </c>
      <c r="E22" s="19">
        <v>940724864</v>
      </c>
      <c r="F22" s="19">
        <v>940724864</v>
      </c>
      <c r="G22" s="19">
        <f t="shared" ref="G22:G37" si="2">F22-B22</f>
        <v>-411698663</v>
      </c>
    </row>
    <row r="23" spans="1:7" x14ac:dyDescent="0.25">
      <c r="A23" s="22" t="s">
        <v>31</v>
      </c>
      <c r="B23" s="19">
        <v>72528767</v>
      </c>
      <c r="C23" s="19">
        <v>-4136143.64</v>
      </c>
      <c r="D23" s="19">
        <v>68392623.359999999</v>
      </c>
      <c r="E23" s="19">
        <v>65242045</v>
      </c>
      <c r="F23" s="19">
        <v>65242045</v>
      </c>
      <c r="G23" s="19">
        <f t="shared" si="2"/>
        <v>-7286722</v>
      </c>
    </row>
    <row r="24" spans="1:7" x14ac:dyDescent="0.25">
      <c r="A24" s="22" t="s">
        <v>32</v>
      </c>
      <c r="B24" s="19">
        <v>212379097</v>
      </c>
      <c r="C24" s="19">
        <v>-8678685.7200000007</v>
      </c>
      <c r="D24" s="19">
        <v>203700411.28</v>
      </c>
      <c r="E24" s="19">
        <v>185492077</v>
      </c>
      <c r="F24" s="19">
        <v>185492077</v>
      </c>
      <c r="G24" s="19">
        <f t="shared" si="2"/>
        <v>-26887020</v>
      </c>
    </row>
    <row r="25" spans="1:7" x14ac:dyDescent="0.25">
      <c r="A25" s="22" t="s">
        <v>33</v>
      </c>
      <c r="B25" s="19">
        <v>7077740</v>
      </c>
      <c r="C25" s="19">
        <v>0</v>
      </c>
      <c r="D25" s="19">
        <v>7077740</v>
      </c>
      <c r="E25" s="19">
        <v>5803505</v>
      </c>
      <c r="F25" s="19">
        <v>5803505</v>
      </c>
      <c r="G25" s="19">
        <f t="shared" si="2"/>
        <v>-1274235</v>
      </c>
    </row>
    <row r="26" spans="1:7" x14ac:dyDescent="0.25">
      <c r="A26" s="22" t="s">
        <v>34</v>
      </c>
      <c r="B26" s="19">
        <v>23066580</v>
      </c>
      <c r="C26" s="19">
        <v>3250325.93</v>
      </c>
      <c r="D26" s="19">
        <v>26316905.93</v>
      </c>
      <c r="E26" s="19">
        <v>23066580</v>
      </c>
      <c r="F26" s="19">
        <v>23066580</v>
      </c>
      <c r="G26" s="19">
        <f>F26-B26</f>
        <v>0</v>
      </c>
    </row>
    <row r="27" spans="1:7" x14ac:dyDescent="0.25">
      <c r="A27" s="22" t="s">
        <v>35</v>
      </c>
      <c r="B27" s="19">
        <v>500000</v>
      </c>
      <c r="C27" s="19">
        <v>23348102.510000002</v>
      </c>
      <c r="D27" s="19">
        <v>23848102.510000002</v>
      </c>
      <c r="E27" s="19">
        <v>4500000</v>
      </c>
      <c r="F27" s="19">
        <v>4500000</v>
      </c>
      <c r="G27" s="19">
        <f>F27-B27</f>
        <v>4000000</v>
      </c>
    </row>
    <row r="28" spans="1:7" x14ac:dyDescent="0.25">
      <c r="A28" s="22" t="s">
        <v>36</v>
      </c>
      <c r="B28" s="19">
        <v>3000000</v>
      </c>
      <c r="C28" s="19">
        <v>0</v>
      </c>
      <c r="D28" s="19">
        <v>3000000</v>
      </c>
      <c r="E28" s="19">
        <v>0</v>
      </c>
      <c r="F28" s="19">
        <v>0</v>
      </c>
      <c r="G28" s="19">
        <f t="shared" si="2"/>
        <v>-3000000</v>
      </c>
    </row>
    <row r="29" spans="1:7" x14ac:dyDescent="0.25">
      <c r="A29" s="22" t="s">
        <v>37</v>
      </c>
      <c r="B29" s="19">
        <v>0</v>
      </c>
      <c r="C29" s="19">
        <v>2558.3200000000002</v>
      </c>
      <c r="D29" s="19">
        <v>2558.3200000000002</v>
      </c>
      <c r="E29" s="19">
        <v>2558.3200000000002</v>
      </c>
      <c r="F29" s="19">
        <v>2558.3200000000002</v>
      </c>
      <c r="G29" s="19">
        <f t="shared" si="2"/>
        <v>2558.3200000000002</v>
      </c>
    </row>
    <row r="30" spans="1:7" x14ac:dyDescent="0.25">
      <c r="A30" s="22" t="s">
        <v>38</v>
      </c>
      <c r="B30" s="19">
        <v>0</v>
      </c>
      <c r="C30" s="19">
        <v>15851080.279999999</v>
      </c>
      <c r="D30" s="19">
        <v>15851080.279999999</v>
      </c>
      <c r="E30" s="19">
        <v>15851080.279999999</v>
      </c>
      <c r="F30" s="19">
        <v>15851080.279999999</v>
      </c>
      <c r="G30" s="19">
        <f t="shared" si="2"/>
        <v>15851080.279999999</v>
      </c>
    </row>
    <row r="31" spans="1:7" x14ac:dyDescent="0.25">
      <c r="A31" s="22" t="s">
        <v>39</v>
      </c>
      <c r="B31" s="19">
        <v>0</v>
      </c>
      <c r="C31" s="19">
        <v>1568716.09</v>
      </c>
      <c r="D31" s="19">
        <v>1568716.09</v>
      </c>
      <c r="E31" s="19">
        <v>0</v>
      </c>
      <c r="F31" s="19">
        <v>0</v>
      </c>
      <c r="G31" s="19">
        <f>F31-B31</f>
        <v>0</v>
      </c>
    </row>
    <row r="32" spans="1:7" x14ac:dyDescent="0.25">
      <c r="A32" s="22" t="s">
        <v>40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f t="shared" ref="G32:G33" si="3">F32-B32</f>
        <v>0</v>
      </c>
    </row>
    <row r="33" spans="1:7" x14ac:dyDescent="0.25">
      <c r="A33" s="22" t="s">
        <v>41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f t="shared" si="3"/>
        <v>0</v>
      </c>
    </row>
    <row r="34" spans="1:7" x14ac:dyDescent="0.25">
      <c r="A34" s="22" t="s">
        <v>42</v>
      </c>
      <c r="B34" s="19">
        <v>0</v>
      </c>
      <c r="C34" s="19">
        <v>222021.26</v>
      </c>
      <c r="D34" s="19">
        <v>222021.26</v>
      </c>
      <c r="E34" s="19">
        <v>222021.26</v>
      </c>
      <c r="F34" s="19">
        <v>222021.26</v>
      </c>
      <c r="G34" s="19">
        <f t="shared" si="2"/>
        <v>222021.26</v>
      </c>
    </row>
    <row r="35" spans="1:7" x14ac:dyDescent="0.25">
      <c r="A35" s="22" t="s">
        <v>43</v>
      </c>
      <c r="B35" s="19">
        <v>0</v>
      </c>
      <c r="C35" s="19">
        <v>31460434.780000001</v>
      </c>
      <c r="D35" s="19">
        <v>31460434.780000001</v>
      </c>
      <c r="E35" s="19">
        <v>24409633.82</v>
      </c>
      <c r="F35" s="19">
        <v>24409633.82</v>
      </c>
      <c r="G35" s="19">
        <f t="shared" si="2"/>
        <v>24409633.82</v>
      </c>
    </row>
    <row r="36" spans="1:7" x14ac:dyDescent="0.25">
      <c r="A36" s="22" t="s">
        <v>44</v>
      </c>
      <c r="B36" s="19">
        <v>0</v>
      </c>
      <c r="C36" s="19">
        <v>189434197.53</v>
      </c>
      <c r="D36" s="19">
        <v>189434197.53</v>
      </c>
      <c r="E36" s="19">
        <v>23628695.120000001</v>
      </c>
      <c r="F36" s="19">
        <v>23628695.120000001</v>
      </c>
      <c r="G36" s="19">
        <f t="shared" si="2"/>
        <v>23628695.120000001</v>
      </c>
    </row>
    <row r="37" spans="1:7" x14ac:dyDescent="0.25">
      <c r="A37" s="23" t="s">
        <v>45</v>
      </c>
      <c r="B37" s="19">
        <v>0</v>
      </c>
      <c r="C37" s="19">
        <v>9065999.3399999999</v>
      </c>
      <c r="D37" s="19">
        <v>9065999.3399999999</v>
      </c>
      <c r="E37" s="19">
        <v>0</v>
      </c>
      <c r="F37" s="19">
        <v>0</v>
      </c>
      <c r="G37" s="19">
        <f t="shared" si="2"/>
        <v>0</v>
      </c>
    </row>
    <row r="38" spans="1:7" x14ac:dyDescent="0.25">
      <c r="A38" s="7" t="s">
        <v>46</v>
      </c>
      <c r="B38" s="20">
        <f>SUM(B5:B37)</f>
        <v>1700775711</v>
      </c>
      <c r="C38" s="20">
        <f t="shared" ref="C38:G38" si="4">SUM(C5:C37)</f>
        <v>296453318.75</v>
      </c>
      <c r="D38" s="20">
        <f t="shared" si="4"/>
        <v>1997229029.7499998</v>
      </c>
      <c r="E38" s="20">
        <f t="shared" si="4"/>
        <v>1357355211.7699997</v>
      </c>
      <c r="F38" s="20">
        <f t="shared" si="4"/>
        <v>1357037773.2399998</v>
      </c>
      <c r="G38" s="20">
        <f t="shared" si="4"/>
        <v>-343737937.76000005</v>
      </c>
    </row>
    <row r="39" spans="1:7" x14ac:dyDescent="0.25">
      <c r="A39" s="8"/>
      <c r="B39" s="9"/>
      <c r="C39" s="9"/>
      <c r="D39" s="10"/>
      <c r="E39" s="11" t="s">
        <v>47</v>
      </c>
      <c r="F39" s="12"/>
      <c r="G39" s="33">
        <v>0</v>
      </c>
    </row>
    <row r="40" spans="1:7" x14ac:dyDescent="0.25">
      <c r="A40" s="13" t="s">
        <v>48</v>
      </c>
      <c r="B40" s="14"/>
      <c r="C40" s="15"/>
      <c r="D40" s="15"/>
      <c r="E40" s="15"/>
      <c r="F40" s="15"/>
      <c r="G40" s="15"/>
    </row>
    <row r="41" spans="1:7" x14ac:dyDescent="0.25">
      <c r="A41" s="16"/>
      <c r="B41" s="14"/>
      <c r="C41" s="15"/>
      <c r="D41" s="15"/>
      <c r="E41" s="15"/>
      <c r="F41" s="14"/>
      <c r="G41" s="15"/>
    </row>
    <row r="44" spans="1:7" x14ac:dyDescent="0.25">
      <c r="A44" s="17"/>
      <c r="B44" s="25"/>
      <c r="C44" s="25"/>
      <c r="D44" s="17"/>
      <c r="E44" s="25"/>
      <c r="F44" s="25"/>
      <c r="G44" s="17"/>
    </row>
    <row r="45" spans="1:7" x14ac:dyDescent="0.25">
      <c r="A45" s="18"/>
      <c r="B45" s="24"/>
      <c r="C45" s="24"/>
      <c r="D45" s="17"/>
      <c r="E45" s="25"/>
      <c r="F45" s="25"/>
      <c r="G45" s="17"/>
    </row>
  </sheetData>
  <sheetProtection password="C621" sheet="1" objects="1" scenarios="1"/>
  <mergeCells count="8">
    <mergeCell ref="B45:C45"/>
    <mergeCell ref="E45:F45"/>
    <mergeCell ref="A1:G1"/>
    <mergeCell ref="A2:A4"/>
    <mergeCell ref="B2:F2"/>
    <mergeCell ref="G2:G3"/>
    <mergeCell ref="B44:C44"/>
    <mergeCell ref="E44:F44"/>
  </mergeCells>
  <pageMargins left="1.1023622047244095" right="0.70866141732283472" top="0.55118110236220474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Poder Judicial del Estado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Ma. Piedad PNA. Navarrete Aguado</cp:lastModifiedBy>
  <cp:lastPrinted>2018-10-17T21:09:58Z</cp:lastPrinted>
  <dcterms:created xsi:type="dcterms:W3CDTF">2018-07-04T17:44:28Z</dcterms:created>
  <dcterms:modified xsi:type="dcterms:W3CDTF">2018-10-17T21:19:20Z</dcterms:modified>
</cp:coreProperties>
</file>