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a\Documents\SUB-DIR-PPTO\PRESUPUESTO 2018\TranParenCia  CONAC 2018\REPORTES PORTAL ANUAL\"/>
    </mc:Choice>
  </mc:AlternateContent>
  <bookViews>
    <workbookView xWindow="0" yWindow="0" windowWidth="19200" windowHeight="10995"/>
  </bookViews>
  <sheets>
    <sheet name="11-PC_GTO_PJEG_00_18" sheetId="1" r:id="rId1"/>
  </sheets>
  <definedNames>
    <definedName name="_xlnm.Print_Area" localSheetId="0">'11-PC_GTO_PJEG_00_18'!$A$1:$B$28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3" i="1"/>
  <c r="B20" i="1" s="1"/>
  <c r="B14" i="1"/>
  <c r="B13" i="1"/>
  <c r="B28" i="1" s="1"/>
</calcChain>
</file>

<file path=xl/sharedStrings.xml><?xml version="1.0" encoding="utf-8"?>
<sst xmlns="http://schemas.openxmlformats.org/spreadsheetml/2006/main" count="33" uniqueCount="31">
  <si>
    <t>PODER JUDICIAL DEL ESTADO DE GUANAJUATO</t>
  </si>
  <si>
    <t>PRESUPUESTO CIUDADANO EJERCICIO FISCAL 2018</t>
  </si>
  <si>
    <t>Preguntas / apartados</t>
  </si>
  <si>
    <t>Consideraciones</t>
  </si>
  <si>
    <t>¿Qué es la Ley de Ingresos y cuál es su importancia?</t>
  </si>
  <si>
    <t xml:space="preserve">El pronóstico de Ingresos muestra los principales renglones que el Poder Legislativo aprueba para  que este Poder Judicial pueda recibir del Poder Ejecutivo el presupuesto estatal para operar. </t>
  </si>
  <si>
    <t>¿De dónde obtienen los gobiernos sus ingresos?</t>
  </si>
  <si>
    <t>De la recaudación que llegue a recibir por diferentes conceptos el Poder Ejecutivo, una parte de esta recaudación se transfiere a este Poder Judicial para su operación.</t>
  </si>
  <si>
    <t>¿Qué es el Presupuesto de Egresos y cuál es su importancia?</t>
  </si>
  <si>
    <t>El Presupuesto de Egresos que se asigna a este Poder Judicial, es para la Impartición de Justicia y con ello dar cumplimiento a la función constitucional encomendada.</t>
  </si>
  <si>
    <t>¿En qué se gasta?</t>
  </si>
  <si>
    <t>El gasto que se aprueba en el Presupuesto de Egresos es para la operación del Poder Judicial como pago de nomina, materiales y suministros, servicios generales (gasto corriente) así como para aquisición de bienes muebles (gasto de inversión).  En el caso que durante el ejercicio se generen ahorros presupuestales estos se destinaran a Gasto de Inversión (Equipamiento u Obra Pública) los cuales incrementan el patrimonio de este Ente.</t>
  </si>
  <si>
    <t>¿Para qué se gasta?</t>
  </si>
  <si>
    <t>El gasto que se aprueba es para cumplir con la Impartición de la Justicia en el Estado de Guanajuato.</t>
  </si>
  <si>
    <t>¿Qué pueden hacer los ciudadanos?</t>
  </si>
  <si>
    <t>El ciudadano podra consultar la información pública correspondiente en la liga de transparencia del Ente.</t>
  </si>
  <si>
    <t>Origen de los Ingresos</t>
  </si>
  <si>
    <t>Importe</t>
  </si>
  <si>
    <t>*** Ingresos</t>
  </si>
  <si>
    <t>**  50 Productos</t>
  </si>
  <si>
    <t>**  60 Aprovechamientos</t>
  </si>
  <si>
    <t>**  90 Transferencias, Asignaciones, Subsid</t>
  </si>
  <si>
    <t>*** Egresos</t>
  </si>
  <si>
    <t>**  1000 SERVICIOS PERSONALES</t>
  </si>
  <si>
    <t>**  2000 MATERIALES Y SUMINISTROS</t>
  </si>
  <si>
    <t>**  3000 SERVICIOS GENERALES</t>
  </si>
  <si>
    <t>**  4000 TRANSFERENCIAS, ASIGNACIONES, SUBSI</t>
  </si>
  <si>
    <t>**  5000 BIENES MUEBLES, INMUEBLES E INTANGI</t>
  </si>
  <si>
    <t>**  6000 INVERSION PUBLICA</t>
  </si>
  <si>
    <t>**  7000 INVERSIONES FINANCIERAS Y OTRAS PRO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</si>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</sst>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3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0" xfId="0" applyFont="1" applyAlignment="1">
      <alignment vertical="top"/>
    </xf>
    <xf numFmtId="49" fontId="4" fillId="2" borderId="9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3" fontId="2" fillId="2" borderId="9" xfId="1" applyFont="1" applyFill="1" applyBorder="1" applyAlignment="1">
      <alignment horizontal="left"/>
    </xf>
    <xf numFmtId="49" fontId="6" fillId="0" borderId="9" xfId="2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4" fontId="3" fillId="0" borderId="9" xfId="0" applyNumberFormat="1" applyFont="1" applyBorder="1"/>
    <xf numFmtId="49" fontId="3" fillId="0" borderId="11" xfId="0" applyNumberFormat="1" applyFont="1" applyFill="1" applyBorder="1" applyAlignment="1">
      <alignment horizontal="left"/>
    </xf>
    <xf numFmtId="164" fontId="6" fillId="0" borderId="10" xfId="0" applyNumberFormat="1" applyFont="1" applyFill="1" applyBorder="1"/>
    <xf numFmtId="49" fontId="3" fillId="0" borderId="12" xfId="0" applyNumberFormat="1" applyFont="1" applyFill="1" applyBorder="1" applyAlignment="1">
      <alignment horizontal="left"/>
    </xf>
    <xf numFmtId="165" fontId="3" fillId="0" borderId="12" xfId="0" applyNumberFormat="1" applyFont="1" applyFill="1" applyBorder="1"/>
    <xf numFmtId="49" fontId="3" fillId="0" borderId="13" xfId="0" applyNumberFormat="1" applyFont="1" applyFill="1" applyBorder="1" applyAlignment="1">
      <alignment horizontal="left"/>
    </xf>
    <xf numFmtId="165" fontId="3" fillId="0" borderId="13" xfId="0" applyNumberFormat="1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Border="1"/>
    <xf numFmtId="0" fontId="2" fillId="0" borderId="9" xfId="0" applyFont="1" applyBorder="1"/>
    <xf numFmtId="166" fontId="3" fillId="0" borderId="9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Normal="120" zoomScaleSheetLayoutView="100" workbookViewId="0">
      <selection activeCell="B21" sqref="B21"/>
    </sheetView>
  </sheetViews>
  <sheetFormatPr baseColWidth="10" defaultColWidth="32" defaultRowHeight="12.75" x14ac:dyDescent="0.2"/>
  <cols>
    <col min="1" max="2" width="43.85546875" style="1" customWidth="1"/>
    <col min="3" max="16384" width="32" style="1"/>
  </cols>
  <sheetData>
    <row r="1" spans="1:4" x14ac:dyDescent="0.2">
      <c r="A1" s="26" t="s">
        <v>0</v>
      </c>
      <c r="B1" s="27"/>
    </row>
    <row r="2" spans="1:4" x14ac:dyDescent="0.2">
      <c r="A2" s="28" t="s">
        <v>1</v>
      </c>
      <c r="B2" s="29"/>
    </row>
    <row r="3" spans="1:4" x14ac:dyDescent="0.2">
      <c r="A3" s="2"/>
      <c r="B3" s="3"/>
    </row>
    <row r="4" spans="1:4" ht="13.5" thickBot="1" x14ac:dyDescent="0.25">
      <c r="A4" s="4" t="s">
        <v>2</v>
      </c>
      <c r="B4" s="5" t="s">
        <v>3</v>
      </c>
    </row>
    <row r="5" spans="1:4" ht="51.75" thickBot="1" x14ac:dyDescent="0.25">
      <c r="A5" s="6" t="s">
        <v>4</v>
      </c>
      <c r="B5" s="7" t="s">
        <v>5</v>
      </c>
      <c r="D5" s="8"/>
    </row>
    <row r="6" spans="1:4" ht="51.75" thickBot="1" x14ac:dyDescent="0.25">
      <c r="A6" s="6" t="s">
        <v>6</v>
      </c>
      <c r="B6" s="7" t="s">
        <v>7</v>
      </c>
    </row>
    <row r="7" spans="1:4" ht="51.75" thickBot="1" x14ac:dyDescent="0.25">
      <c r="A7" s="6" t="s">
        <v>8</v>
      </c>
      <c r="B7" s="7" t="s">
        <v>9</v>
      </c>
    </row>
    <row r="8" spans="1:4" ht="117" customHeight="1" thickBot="1" x14ac:dyDescent="0.25">
      <c r="A8" s="6" t="s">
        <v>10</v>
      </c>
      <c r="B8" s="7" t="s">
        <v>11</v>
      </c>
    </row>
    <row r="9" spans="1:4" ht="39" thickBot="1" x14ac:dyDescent="0.25">
      <c r="A9" s="6" t="s">
        <v>12</v>
      </c>
      <c r="B9" s="7" t="s">
        <v>13</v>
      </c>
    </row>
    <row r="10" spans="1:4" ht="26.25" thickBot="1" x14ac:dyDescent="0.25">
      <c r="A10" s="6" t="s">
        <v>14</v>
      </c>
      <c r="B10" s="7" t="s">
        <v>15</v>
      </c>
    </row>
    <row r="12" spans="1:4" x14ac:dyDescent="0.2">
      <c r="A12" s="9" t="s">
        <v>16</v>
      </c>
      <c r="B12" s="10" t="s">
        <v>17</v>
      </c>
    </row>
    <row r="13" spans="1:4" x14ac:dyDescent="0.2">
      <c r="A13" s="11" t="s">
        <v>18</v>
      </c>
      <c r="B13" s="12">
        <f>B14+B15+B16</f>
        <v>1700775711</v>
      </c>
    </row>
    <row r="14" spans="1:4" x14ac:dyDescent="0.2">
      <c r="A14" s="13" t="s">
        <v>19</v>
      </c>
      <c r="B14" s="14">
        <f>9800000+18060000</f>
        <v>27860000</v>
      </c>
    </row>
    <row r="15" spans="1:4" x14ac:dyDescent="0.2">
      <c r="A15" s="13" t="s">
        <v>20</v>
      </c>
      <c r="B15" s="15">
        <v>1940000</v>
      </c>
    </row>
    <row r="16" spans="1:4" x14ac:dyDescent="0.2">
      <c r="A16" s="16" t="s">
        <v>21</v>
      </c>
      <c r="B16" s="17">
        <v>1670975711</v>
      </c>
    </row>
    <row r="17" spans="1:2" x14ac:dyDescent="0.2">
      <c r="A17" s="18"/>
      <c r="B17" s="19"/>
    </row>
    <row r="18" spans="1:2" x14ac:dyDescent="0.2">
      <c r="A18" s="20"/>
      <c r="B18" s="21"/>
    </row>
    <row r="19" spans="1:2" x14ac:dyDescent="0.2">
      <c r="A19" s="9" t="s">
        <v>10</v>
      </c>
      <c r="B19" s="10" t="s">
        <v>17</v>
      </c>
    </row>
    <row r="20" spans="1:2" x14ac:dyDescent="0.2">
      <c r="A20" s="11" t="s">
        <v>22</v>
      </c>
      <c r="B20" s="12">
        <f>SUM(B21:B27)</f>
        <v>1700775711</v>
      </c>
    </row>
    <row r="21" spans="1:2" x14ac:dyDescent="0.2">
      <c r="A21" s="22" t="s">
        <v>23</v>
      </c>
      <c r="B21" s="15">
        <v>1352423527</v>
      </c>
    </row>
    <row r="22" spans="1:2" x14ac:dyDescent="0.2">
      <c r="A22" s="22" t="s">
        <v>24</v>
      </c>
      <c r="B22" s="15">
        <v>72528767</v>
      </c>
    </row>
    <row r="23" spans="1:2" x14ac:dyDescent="0.2">
      <c r="A23" s="22" t="s">
        <v>25</v>
      </c>
      <c r="B23" s="15">
        <f>212379097+357700</f>
        <v>212736797</v>
      </c>
    </row>
    <row r="24" spans="1:2" x14ac:dyDescent="0.2">
      <c r="A24" s="22" t="s">
        <v>26</v>
      </c>
      <c r="B24" s="15">
        <v>7077740</v>
      </c>
    </row>
    <row r="25" spans="1:2" x14ac:dyDescent="0.2">
      <c r="A25" s="22" t="s">
        <v>27</v>
      </c>
      <c r="B25" s="15">
        <v>23066580</v>
      </c>
    </row>
    <row r="26" spans="1:2" x14ac:dyDescent="0.2">
      <c r="A26" s="23" t="s">
        <v>28</v>
      </c>
      <c r="B26" s="15">
        <v>500000</v>
      </c>
    </row>
    <row r="27" spans="1:2" x14ac:dyDescent="0.2">
      <c r="A27" s="22" t="s">
        <v>29</v>
      </c>
      <c r="B27" s="15">
        <f>12800000+19642300</f>
        <v>32442300</v>
      </c>
    </row>
    <row r="28" spans="1:2" x14ac:dyDescent="0.2">
      <c r="A28" s="24" t="s">
        <v>30</v>
      </c>
      <c r="B28" s="25">
        <f>B13-B20</f>
        <v>0</v>
      </c>
    </row>
  </sheetData>
  <sheetProtection algorithmName="SHA-512" hashValue="rWcFkkOKw7QORUMZY9q4EI8ZJb7lEm3F/WynP8n/Wfw2tT7khDF0EiA0bpiDaxCuiSpzcJfRT8Z3ze+mNeWi9g==" saltValue="CMWgO+oCKqbfL5fsRsq16A==" spinCount="100000" sheet="1" objects="1" scenarios="1"/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&amp;C&amp;Y&amp;P/&amp;N&amp;R&amp;Y&amp;Z&amp;F
&amp;A</oddFooter>
  </headerFooter>
  <colBreaks count="1" manualBreakCount="1">
    <brk id="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11-PC_GTO_PJEG_00_18</vt:lpstr>
      <vt:lpstr>'11-PC_GTO_PJEG_00_18'!Área_de_impresión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Monica MLA. López Alvarez</cp:lastModifiedBy>
  <dcterms:created xsi:type="dcterms:W3CDTF">2018-01-30T20:26:11Z</dcterms:created>
  <dcterms:modified xsi:type="dcterms:W3CDTF">2018-01-30T20:48:32Z</dcterms:modified>
</cp:coreProperties>
</file>