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SEGUNDO TRIMESTRE\EXCEL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/>
  <c r="D28" i="1"/>
  <c r="D30" i="1" s="1"/>
  <c r="C28" i="1"/>
  <c r="C30" i="1" s="1"/>
</calcChain>
</file>

<file path=xl/sharedStrings.xml><?xml version="1.0" encoding="utf-8"?>
<sst xmlns="http://schemas.openxmlformats.org/spreadsheetml/2006/main" count="62" uniqueCount="61">
  <si>
    <r>
      <t xml:space="preserve">PODER JUDICIAL DEL ESTADO DE GUANAJUATO
</t>
    </r>
    <r>
      <rPr>
        <b/>
        <sz val="9"/>
        <rFont val="Arial"/>
        <family val="2"/>
      </rPr>
      <t xml:space="preserve">ESTADO DE SITUACIÓN FINANCIERA
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</si>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</sst>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1" applyFont="1" applyBorder="1" applyAlignment="1" applyProtection="1">
      <alignment vertical="top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6" fillId="0" borderId="2" xfId="1" applyFont="1" applyFill="1" applyBorder="1" applyAlignment="1" applyProtection="1">
      <alignment horizontal="center" vertical="top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center" vertical="top"/>
      <protection locked="0"/>
    </xf>
    <xf numFmtId="0" fontId="6" fillId="0" borderId="3" xfId="1" applyFont="1" applyFill="1" applyBorder="1" applyAlignment="1" applyProtection="1">
      <alignment horizontal="center" vertical="top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164" fontId="3" fillId="0" borderId="1" xfId="2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165" fontId="3" fillId="0" borderId="0" xfId="3" applyNumberFormat="1" applyFont="1" applyBorder="1" applyAlignment="1" applyProtection="1">
      <alignment vertical="top" wrapText="1"/>
      <protection locked="0"/>
    </xf>
    <xf numFmtId="165" fontId="3" fillId="0" borderId="0" xfId="4" applyNumberFormat="1" applyFont="1" applyBorder="1" applyAlignment="1" applyProtection="1">
      <alignment vertical="top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165" fontId="3" fillId="0" borderId="1" xfId="4" applyNumberFormat="1" applyFont="1" applyBorder="1" applyAlignment="1" applyProtection="1">
      <alignment vertical="top" wrapText="1"/>
      <protection locked="0"/>
    </xf>
    <xf numFmtId="0" fontId="3" fillId="0" borderId="0" xfId="1" applyNumberFormat="1" applyFont="1" applyFill="1" applyBorder="1" applyAlignment="1">
      <alignment horizontal="center" vertical="top"/>
    </xf>
    <xf numFmtId="165" fontId="6" fillId="0" borderId="0" xfId="4" applyNumberFormat="1" applyFont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165" fontId="6" fillId="0" borderId="1" xfId="4" applyNumberFormat="1" applyFont="1" applyBorder="1" applyAlignment="1" applyProtection="1">
      <alignment vertical="top" wrapText="1"/>
      <protection locked="0"/>
    </xf>
    <xf numFmtId="0" fontId="3" fillId="0" borderId="5" xfId="1" applyFont="1" applyFill="1" applyBorder="1" applyAlignment="1" applyProtection="1">
      <alignment horizontal="left" vertical="top"/>
      <protection locked="0"/>
    </xf>
    <xf numFmtId="165" fontId="3" fillId="0" borderId="0" xfId="5" applyNumberFormat="1" applyFont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165" fontId="3" fillId="0" borderId="0" xfId="6" applyNumberFormat="1" applyFont="1" applyBorder="1" applyAlignment="1" applyProtection="1">
      <alignment vertical="top" wrapText="1"/>
      <protection locked="0"/>
    </xf>
    <xf numFmtId="165" fontId="6" fillId="0" borderId="0" xfId="2" applyNumberFormat="1" applyFont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165" fontId="6" fillId="0" borderId="0" xfId="3" applyNumberFormat="1" applyFont="1" applyBorder="1" applyAlignment="1" applyProtection="1">
      <alignment vertical="top" wrapText="1"/>
      <protection locked="0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6" fillId="0" borderId="0" xfId="6" applyNumberFormat="1" applyFont="1" applyBorder="1" applyAlignment="1" applyProtection="1">
      <alignment vertical="top" wrapText="1"/>
      <protection locked="0"/>
    </xf>
    <xf numFmtId="0" fontId="3" fillId="0" borderId="5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5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3" fillId="0" borderId="1" xfId="2" applyNumberFormat="1" applyFont="1" applyBorder="1" applyAlignment="1" applyProtection="1">
      <alignment vertical="top" wrapText="1"/>
      <protection locked="0"/>
    </xf>
    <xf numFmtId="165" fontId="6" fillId="0" borderId="0" xfId="2" applyNumberFormat="1" applyFont="1" applyFill="1" applyBorder="1" applyAlignment="1" applyProtection="1">
      <alignment vertical="top" wrapText="1"/>
      <protection locked="0"/>
    </xf>
    <xf numFmtId="165" fontId="6" fillId="0" borderId="1" xfId="2" applyNumberFormat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 applyProtection="1">
      <alignment vertical="top" wrapText="1"/>
      <protection locked="0"/>
    </xf>
    <xf numFmtId="4" fontId="3" fillId="0" borderId="7" xfId="1" applyNumberFormat="1" applyFont="1" applyBorder="1" applyAlignment="1" applyProtection="1">
      <alignment vertical="top"/>
      <protection locked="0"/>
    </xf>
    <xf numFmtId="164" fontId="3" fillId="0" borderId="7" xfId="2" applyNumberFormat="1" applyFont="1" applyBorder="1" applyAlignment="1" applyProtection="1">
      <alignment vertical="top" wrapText="1"/>
      <protection locked="0"/>
    </xf>
    <xf numFmtId="164" fontId="3" fillId="0" borderId="8" xfId="2" applyNumberFormat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</xf>
  </cellXfs>
  <cellStyles count="7">
    <cellStyle name="Millares 2 4" xfId="2"/>
    <cellStyle name="Millares 2 4 2" xfId="6"/>
    <cellStyle name="Millares 2 4 6" xfId="5"/>
    <cellStyle name="Millares 2 4 8" xfId="4"/>
    <cellStyle name="Millares 2 4 9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19050</xdr:rowOff>
    </xdr:from>
    <xdr:to>
      <xdr:col>1</xdr:col>
      <xdr:colOff>1504950</xdr:colOff>
      <xdr:row>1</xdr:row>
      <xdr:rowOff>1116938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4" y="161925"/>
          <a:ext cx="1466851" cy="1097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2%20SEGUNDO%20TRIMESTRE%202022\1%20EF%202DO.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abSelected="1" zoomScaleNormal="100" workbookViewId="0">
      <selection activeCell="B2" sqref="B2:I2"/>
    </sheetView>
  </sheetViews>
  <sheetFormatPr baseColWidth="10" defaultRowHeight="11.25" x14ac:dyDescent="0.25"/>
  <cols>
    <col min="1" max="1" width="6.7109375" style="5" customWidth="1"/>
    <col min="2" max="2" width="50.7109375" style="65" customWidth="1"/>
    <col min="3" max="3" width="16.140625" style="65" customWidth="1"/>
    <col min="4" max="4" width="16.140625" style="66" customWidth="1"/>
    <col min="5" max="5" width="0.85546875" style="66" customWidth="1"/>
    <col min="6" max="7" width="25.7109375" style="66" customWidth="1"/>
    <col min="8" max="9" width="16.140625" style="66" customWidth="1"/>
    <col min="10" max="16384" width="11.42578125" style="5"/>
  </cols>
  <sheetData>
    <row r="2" spans="1:10" ht="90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10" s="12" customFormat="1" x14ac:dyDescent="0.25">
      <c r="A3" s="6"/>
      <c r="B3" s="7" t="s">
        <v>1</v>
      </c>
      <c r="C3" s="8">
        <v>2022</v>
      </c>
      <c r="D3" s="8">
        <v>2021</v>
      </c>
      <c r="E3" s="9"/>
      <c r="F3" s="10" t="s">
        <v>1</v>
      </c>
      <c r="G3" s="10"/>
      <c r="H3" s="8">
        <v>2022</v>
      </c>
      <c r="I3" s="11">
        <v>2021</v>
      </c>
    </row>
    <row r="4" spans="1:10" s="12" customFormat="1" x14ac:dyDescent="0.25">
      <c r="A4" s="6"/>
      <c r="B4" s="13"/>
      <c r="C4" s="14"/>
      <c r="D4" s="14"/>
      <c r="E4" s="15"/>
      <c r="F4" s="16"/>
      <c r="G4" s="17"/>
      <c r="H4" s="14"/>
      <c r="I4" s="18"/>
    </row>
    <row r="5" spans="1:10" s="12" customFormat="1" x14ac:dyDescent="0.25">
      <c r="A5" s="6"/>
      <c r="B5" s="19" t="s">
        <v>2</v>
      </c>
      <c r="C5" s="14"/>
      <c r="D5" s="14"/>
      <c r="E5" s="15"/>
      <c r="F5" s="17" t="s">
        <v>3</v>
      </c>
      <c r="G5" s="17"/>
      <c r="H5" s="14"/>
      <c r="I5" s="18"/>
    </row>
    <row r="6" spans="1:10" x14ac:dyDescent="0.25">
      <c r="A6" s="1"/>
      <c r="B6" s="20" t="s">
        <v>4</v>
      </c>
      <c r="C6" s="21"/>
      <c r="D6" s="21"/>
      <c r="E6" s="22"/>
      <c r="F6" s="17" t="s">
        <v>5</v>
      </c>
      <c r="G6" s="17"/>
      <c r="H6" s="21"/>
      <c r="I6" s="23"/>
    </row>
    <row r="7" spans="1:10" x14ac:dyDescent="0.25">
      <c r="A7" s="24"/>
      <c r="B7" s="25" t="s">
        <v>6</v>
      </c>
      <c r="C7" s="26">
        <v>1453638088.0899999</v>
      </c>
      <c r="D7" s="27">
        <v>1261136685.5</v>
      </c>
      <c r="E7" s="28"/>
      <c r="F7" s="29" t="s">
        <v>7</v>
      </c>
      <c r="G7" s="30"/>
      <c r="H7" s="26">
        <v>27579141.5</v>
      </c>
      <c r="I7" s="31">
        <v>123778703.66</v>
      </c>
      <c r="J7" s="32"/>
    </row>
    <row r="8" spans="1:10" x14ac:dyDescent="0.25">
      <c r="A8" s="24"/>
      <c r="B8" s="25" t="s">
        <v>8</v>
      </c>
      <c r="C8" s="26">
        <v>828148.06</v>
      </c>
      <c r="D8" s="27">
        <v>5103131.17</v>
      </c>
      <c r="E8" s="28"/>
      <c r="F8" s="29" t="s">
        <v>9</v>
      </c>
      <c r="G8" s="30"/>
      <c r="H8" s="26">
        <v>0</v>
      </c>
      <c r="I8" s="31">
        <v>0</v>
      </c>
      <c r="J8" s="32"/>
    </row>
    <row r="9" spans="1:10" x14ac:dyDescent="0.25">
      <c r="A9" s="24"/>
      <c r="B9" s="25" t="s">
        <v>10</v>
      </c>
      <c r="C9" s="26">
        <v>95230085.670000002</v>
      </c>
      <c r="D9" s="27">
        <v>62413743.210000001</v>
      </c>
      <c r="E9" s="28"/>
      <c r="F9" s="29" t="s">
        <v>11</v>
      </c>
      <c r="G9" s="30"/>
      <c r="H9" s="26">
        <v>0</v>
      </c>
      <c r="I9" s="31">
        <v>0</v>
      </c>
      <c r="J9" s="32"/>
    </row>
    <row r="10" spans="1:10" x14ac:dyDescent="0.25">
      <c r="A10" s="24"/>
      <c r="B10" s="25" t="s">
        <v>12</v>
      </c>
      <c r="C10" s="26">
        <v>0</v>
      </c>
      <c r="D10" s="27">
        <v>0</v>
      </c>
      <c r="E10" s="28"/>
      <c r="F10" s="30" t="s">
        <v>13</v>
      </c>
      <c r="G10" s="30"/>
      <c r="H10" s="26">
        <v>0</v>
      </c>
      <c r="I10" s="31">
        <v>0</v>
      </c>
      <c r="J10" s="32"/>
    </row>
    <row r="11" spans="1:10" x14ac:dyDescent="0.25">
      <c r="A11" s="24"/>
      <c r="B11" s="25" t="s">
        <v>14</v>
      </c>
      <c r="C11" s="26">
        <v>22546566.489999998</v>
      </c>
      <c r="D11" s="27">
        <v>23192915.550000001</v>
      </c>
      <c r="E11" s="28"/>
      <c r="F11" s="29" t="s">
        <v>15</v>
      </c>
      <c r="G11" s="30"/>
      <c r="H11" s="26">
        <v>0</v>
      </c>
      <c r="I11" s="31">
        <v>0</v>
      </c>
      <c r="J11" s="32"/>
    </row>
    <row r="12" spans="1:10" ht="11.25" customHeight="1" x14ac:dyDescent="0.25">
      <c r="A12" s="24"/>
      <c r="B12" s="25" t="s">
        <v>16</v>
      </c>
      <c r="C12" s="26">
        <v>0</v>
      </c>
      <c r="D12" s="27">
        <v>0</v>
      </c>
      <c r="E12" s="28"/>
      <c r="F12" s="29" t="s">
        <v>17</v>
      </c>
      <c r="G12" s="30"/>
      <c r="H12" s="26">
        <v>28987.71</v>
      </c>
      <c r="I12" s="31">
        <v>28408.92</v>
      </c>
      <c r="J12" s="32"/>
    </row>
    <row r="13" spans="1:10" x14ac:dyDescent="0.25">
      <c r="A13" s="24"/>
      <c r="B13" s="25" t="s">
        <v>18</v>
      </c>
      <c r="C13" s="26">
        <v>0</v>
      </c>
      <c r="D13" s="27">
        <v>0</v>
      </c>
      <c r="E13" s="28"/>
      <c r="F13" s="30" t="s">
        <v>19</v>
      </c>
      <c r="G13" s="30"/>
      <c r="H13" s="26">
        <v>0</v>
      </c>
      <c r="I13" s="31">
        <v>0</v>
      </c>
      <c r="J13" s="32"/>
    </row>
    <row r="14" spans="1:10" x14ac:dyDescent="0.25">
      <c r="A14" s="1"/>
      <c r="B14" s="25"/>
      <c r="C14" s="26"/>
      <c r="D14" s="27"/>
      <c r="E14" s="28"/>
      <c r="F14" s="29" t="s">
        <v>20</v>
      </c>
      <c r="G14" s="30"/>
      <c r="H14" s="26">
        <v>0</v>
      </c>
      <c r="I14" s="31">
        <v>0</v>
      </c>
      <c r="J14" s="32"/>
    </row>
    <row r="15" spans="1:10" x14ac:dyDescent="0.25">
      <c r="A15" s="1"/>
      <c r="B15" s="19" t="s">
        <v>21</v>
      </c>
      <c r="C15" s="26">
        <v>1572242888.3099999</v>
      </c>
      <c r="D15" s="33">
        <v>1351846475.4300001</v>
      </c>
      <c r="E15" s="28"/>
      <c r="F15" s="30"/>
      <c r="G15" s="30"/>
      <c r="H15" s="26"/>
      <c r="I15" s="31"/>
    </row>
    <row r="16" spans="1:10" x14ac:dyDescent="0.25">
      <c r="A16" s="1"/>
      <c r="B16" s="19"/>
      <c r="C16" s="26"/>
      <c r="D16" s="27"/>
      <c r="E16" s="15"/>
      <c r="F16" s="17" t="s">
        <v>22</v>
      </c>
      <c r="G16" s="34"/>
      <c r="H16" s="26">
        <v>27608129.210000001</v>
      </c>
      <c r="I16" s="35">
        <v>123807112.58</v>
      </c>
    </row>
    <row r="17" spans="1:10" x14ac:dyDescent="0.25">
      <c r="A17" s="1"/>
      <c r="B17" s="19" t="s">
        <v>23</v>
      </c>
      <c r="C17" s="26"/>
      <c r="D17" s="27"/>
      <c r="E17" s="28"/>
      <c r="F17" s="17"/>
      <c r="G17" s="17"/>
      <c r="H17" s="26"/>
      <c r="I17" s="31"/>
    </row>
    <row r="18" spans="1:10" x14ac:dyDescent="0.25">
      <c r="A18" s="24"/>
      <c r="B18" s="25" t="s">
        <v>24</v>
      </c>
      <c r="C18" s="26">
        <v>0</v>
      </c>
      <c r="D18" s="27">
        <v>0</v>
      </c>
      <c r="E18" s="15"/>
      <c r="F18" s="17" t="s">
        <v>25</v>
      </c>
      <c r="G18" s="17"/>
      <c r="H18" s="26"/>
      <c r="I18" s="31"/>
    </row>
    <row r="19" spans="1:10" x14ac:dyDescent="0.25">
      <c r="A19" s="24"/>
      <c r="B19" s="25" t="s">
        <v>26</v>
      </c>
      <c r="C19" s="26">
        <v>572654.14</v>
      </c>
      <c r="D19" s="27">
        <v>837507.14</v>
      </c>
      <c r="E19" s="28"/>
      <c r="F19" s="29" t="s">
        <v>27</v>
      </c>
      <c r="G19" s="30"/>
      <c r="H19" s="26">
        <v>0</v>
      </c>
      <c r="I19" s="31">
        <v>0</v>
      </c>
      <c r="J19" s="32"/>
    </row>
    <row r="20" spans="1:10" x14ac:dyDescent="0.25">
      <c r="A20" s="24"/>
      <c r="B20" s="36" t="s">
        <v>28</v>
      </c>
      <c r="C20" s="26">
        <v>2286913718.5799999</v>
      </c>
      <c r="D20" s="27">
        <v>2250969003.0100002</v>
      </c>
      <c r="E20" s="28"/>
      <c r="F20" s="29" t="s">
        <v>29</v>
      </c>
      <c r="G20" s="30"/>
      <c r="H20" s="26">
        <v>0</v>
      </c>
      <c r="I20" s="31">
        <v>0</v>
      </c>
      <c r="J20" s="32"/>
    </row>
    <row r="21" spans="1:10" x14ac:dyDescent="0.25">
      <c r="A21" s="24"/>
      <c r="B21" s="25" t="s">
        <v>30</v>
      </c>
      <c r="C21" s="26">
        <v>667959120.88999999</v>
      </c>
      <c r="D21" s="27">
        <v>652682372.90999997</v>
      </c>
      <c r="E21" s="28"/>
      <c r="F21" s="30" t="s">
        <v>31</v>
      </c>
      <c r="G21" s="30"/>
      <c r="H21" s="26">
        <v>0</v>
      </c>
      <c r="I21" s="31">
        <v>0</v>
      </c>
      <c r="J21" s="32"/>
    </row>
    <row r="22" spans="1:10" x14ac:dyDescent="0.25">
      <c r="A22" s="24"/>
      <c r="B22" s="25" t="s">
        <v>32</v>
      </c>
      <c r="C22" s="26">
        <v>36934061.530000001</v>
      </c>
      <c r="D22" s="27">
        <v>36928964.030000001</v>
      </c>
      <c r="E22" s="28"/>
      <c r="F22" s="29" t="s">
        <v>33</v>
      </c>
      <c r="G22" s="30"/>
      <c r="H22" s="26">
        <v>0</v>
      </c>
      <c r="I22" s="31">
        <v>0</v>
      </c>
      <c r="J22" s="32"/>
    </row>
    <row r="23" spans="1:10" x14ac:dyDescent="0.25">
      <c r="A23" s="24"/>
      <c r="B23" s="25" t="s">
        <v>34</v>
      </c>
      <c r="C23" s="26">
        <v>-1106826102.05</v>
      </c>
      <c r="D23" s="27">
        <v>-1043338907.14</v>
      </c>
      <c r="E23" s="28"/>
      <c r="F23" s="29" t="s">
        <v>35</v>
      </c>
      <c r="G23" s="29"/>
      <c r="H23" s="26">
        <v>599595776.25999999</v>
      </c>
      <c r="I23" s="31">
        <v>544005069.78999996</v>
      </c>
      <c r="J23" s="32"/>
    </row>
    <row r="24" spans="1:10" x14ac:dyDescent="0.25">
      <c r="A24" s="24"/>
      <c r="B24" s="25" t="s">
        <v>36</v>
      </c>
      <c r="C24" s="26">
        <v>0</v>
      </c>
      <c r="D24" s="27">
        <v>0</v>
      </c>
      <c r="E24" s="28"/>
      <c r="F24" s="29" t="s">
        <v>37</v>
      </c>
      <c r="G24" s="30"/>
      <c r="H24" s="26">
        <v>943787211.90999997</v>
      </c>
      <c r="I24" s="31">
        <v>965162004.25</v>
      </c>
      <c r="J24" s="32"/>
    </row>
    <row r="25" spans="1:10" x14ac:dyDescent="0.25">
      <c r="A25" s="24"/>
      <c r="B25" s="25" t="s">
        <v>38</v>
      </c>
      <c r="C25" s="26">
        <v>0</v>
      </c>
      <c r="D25" s="27">
        <v>0</v>
      </c>
      <c r="E25" s="15"/>
      <c r="F25" s="30"/>
      <c r="G25" s="30"/>
      <c r="H25" s="26"/>
      <c r="I25" s="31"/>
    </row>
    <row r="26" spans="1:10" x14ac:dyDescent="0.25">
      <c r="A26" s="24"/>
      <c r="B26" s="25" t="s">
        <v>39</v>
      </c>
      <c r="C26" s="37">
        <v>5144260.46</v>
      </c>
      <c r="D26" s="37">
        <v>5144260.46</v>
      </c>
      <c r="E26" s="28"/>
      <c r="F26" s="38" t="s">
        <v>40</v>
      </c>
      <c r="G26" s="34"/>
      <c r="H26" s="26">
        <v>1543382988.1700001</v>
      </c>
      <c r="I26" s="35">
        <v>1509167074.04</v>
      </c>
    </row>
    <row r="27" spans="1:10" s="12" customFormat="1" x14ac:dyDescent="0.25">
      <c r="A27" s="24"/>
      <c r="B27" s="25"/>
      <c r="C27" s="39"/>
      <c r="D27" s="39"/>
      <c r="E27" s="15"/>
      <c r="F27" s="30"/>
      <c r="G27" s="30"/>
      <c r="H27" s="26"/>
      <c r="I27" s="31"/>
    </row>
    <row r="28" spans="1:10" x14ac:dyDescent="0.25">
      <c r="A28" s="1"/>
      <c r="B28" s="19" t="s">
        <v>41</v>
      </c>
      <c r="C28" s="40">
        <f>SUM(C18:C27)</f>
        <v>1890697713.55</v>
      </c>
      <c r="D28" s="40">
        <f>SUM(D18:D27)</f>
        <v>1903223200.4100003</v>
      </c>
      <c r="E28" s="28"/>
      <c r="F28" s="17" t="s">
        <v>42</v>
      </c>
      <c r="G28" s="41"/>
      <c r="H28" s="42">
        <v>1570991117.3800001</v>
      </c>
      <c r="I28" s="35">
        <v>1632974186.6199999</v>
      </c>
    </row>
    <row r="29" spans="1:10" x14ac:dyDescent="0.25">
      <c r="A29" s="1"/>
      <c r="B29" s="43"/>
      <c r="C29" s="44"/>
      <c r="D29" s="44"/>
      <c r="E29" s="22"/>
      <c r="F29" s="17"/>
      <c r="G29" s="17"/>
      <c r="H29" s="26"/>
      <c r="I29" s="31"/>
    </row>
    <row r="30" spans="1:10" x14ac:dyDescent="0.25">
      <c r="A30" s="1"/>
      <c r="B30" s="19" t="s">
        <v>43</v>
      </c>
      <c r="C30" s="40">
        <f>C15+C28</f>
        <v>3462940601.8599997</v>
      </c>
      <c r="D30" s="40">
        <f>D15+D28</f>
        <v>3255069675.8400002</v>
      </c>
      <c r="E30" s="22"/>
      <c r="F30" s="38" t="s">
        <v>44</v>
      </c>
      <c r="G30" s="17"/>
      <c r="H30" s="26"/>
      <c r="I30" s="31"/>
    </row>
    <row r="31" spans="1:10" x14ac:dyDescent="0.25">
      <c r="A31" s="1"/>
      <c r="B31" s="19"/>
      <c r="C31" s="45"/>
      <c r="D31" s="45"/>
      <c r="E31" s="15"/>
      <c r="F31" s="17"/>
      <c r="G31" s="17"/>
      <c r="H31" s="26"/>
      <c r="I31" s="31"/>
    </row>
    <row r="32" spans="1:10" x14ac:dyDescent="0.25">
      <c r="A32" s="1"/>
      <c r="B32" s="46"/>
      <c r="C32" s="44"/>
      <c r="D32" s="44"/>
      <c r="E32" s="28"/>
      <c r="F32" s="38" t="s">
        <v>45</v>
      </c>
      <c r="G32" s="41"/>
      <c r="H32" s="26"/>
      <c r="I32" s="31"/>
    </row>
    <row r="33" spans="1:9" x14ac:dyDescent="0.25">
      <c r="A33" s="1"/>
      <c r="B33" s="46"/>
      <c r="C33" s="44"/>
      <c r="D33" s="44"/>
      <c r="E33" s="28"/>
      <c r="F33" s="30" t="s">
        <v>46</v>
      </c>
      <c r="G33" s="30"/>
      <c r="H33" s="26">
        <v>1167325163.78</v>
      </c>
      <c r="I33" s="31">
        <v>1167325163.78</v>
      </c>
    </row>
    <row r="34" spans="1:9" x14ac:dyDescent="0.25">
      <c r="A34" s="1"/>
      <c r="B34" s="46"/>
      <c r="C34" s="21"/>
      <c r="D34" s="21"/>
      <c r="E34" s="28"/>
      <c r="F34" s="30" t="s">
        <v>47</v>
      </c>
      <c r="G34" s="30"/>
      <c r="H34" s="26">
        <v>46276127.090000004</v>
      </c>
      <c r="I34" s="31">
        <v>46055738.689999998</v>
      </c>
    </row>
    <row r="35" spans="1:9" x14ac:dyDescent="0.25">
      <c r="A35" s="1"/>
      <c r="B35" s="46"/>
      <c r="C35" s="21"/>
      <c r="D35" s="21"/>
      <c r="E35" s="28"/>
      <c r="F35" s="29" t="s">
        <v>48</v>
      </c>
      <c r="G35" s="30"/>
      <c r="H35" s="26">
        <v>0</v>
      </c>
      <c r="I35" s="31">
        <v>0</v>
      </c>
    </row>
    <row r="36" spans="1:9" x14ac:dyDescent="0.25">
      <c r="A36" s="1"/>
      <c r="B36" s="46"/>
      <c r="C36" s="21"/>
      <c r="D36" s="21"/>
      <c r="E36" s="15"/>
      <c r="F36" s="30"/>
      <c r="G36" s="30"/>
      <c r="H36" s="26"/>
      <c r="I36" s="31"/>
    </row>
    <row r="37" spans="1:9" x14ac:dyDescent="0.25">
      <c r="A37" s="1"/>
      <c r="B37" s="46"/>
      <c r="C37" s="21"/>
      <c r="D37" s="21"/>
      <c r="E37" s="28"/>
      <c r="F37" s="38" t="s">
        <v>49</v>
      </c>
      <c r="G37" s="41"/>
      <c r="H37" s="26"/>
      <c r="I37" s="31"/>
    </row>
    <row r="38" spans="1:9" x14ac:dyDescent="0.25">
      <c r="A38" s="1"/>
      <c r="B38" s="46"/>
      <c r="C38" s="47"/>
      <c r="D38" s="47"/>
      <c r="E38" s="28"/>
      <c r="F38" s="29" t="s">
        <v>50</v>
      </c>
      <c r="G38" s="30"/>
      <c r="H38" s="26">
        <v>270227270.31</v>
      </c>
      <c r="I38" s="31">
        <v>107076459.95</v>
      </c>
    </row>
    <row r="39" spans="1:9" x14ac:dyDescent="0.25">
      <c r="A39" s="1"/>
      <c r="B39" s="46"/>
      <c r="C39" s="47"/>
      <c r="D39" s="47"/>
      <c r="E39" s="28"/>
      <c r="F39" s="29" t="s">
        <v>51</v>
      </c>
      <c r="G39" s="30"/>
      <c r="H39" s="26">
        <v>819470624.53999996</v>
      </c>
      <c r="I39" s="31">
        <v>712987828.03999996</v>
      </c>
    </row>
    <row r="40" spans="1:9" x14ac:dyDescent="0.25">
      <c r="A40" s="1"/>
      <c r="B40" s="46"/>
      <c r="C40" s="48"/>
      <c r="D40" s="48"/>
      <c r="E40" s="28"/>
      <c r="F40" s="30" t="s">
        <v>52</v>
      </c>
      <c r="G40" s="30"/>
      <c r="H40" s="26">
        <v>-863862.68</v>
      </c>
      <c r="I40" s="31">
        <v>-863862.68</v>
      </c>
    </row>
    <row r="41" spans="1:9" x14ac:dyDescent="0.25">
      <c r="A41" s="1"/>
      <c r="B41" s="46"/>
      <c r="C41" s="47"/>
      <c r="D41" s="47"/>
      <c r="E41" s="49"/>
      <c r="F41" s="30" t="s">
        <v>53</v>
      </c>
      <c r="G41" s="30"/>
      <c r="H41" s="26">
        <v>0</v>
      </c>
      <c r="I41" s="31">
        <v>0</v>
      </c>
    </row>
    <row r="42" spans="1:9" x14ac:dyDescent="0.25">
      <c r="A42" s="1"/>
      <c r="B42" s="46"/>
      <c r="C42" s="47"/>
      <c r="D42" s="47"/>
      <c r="E42" s="50"/>
      <c r="F42" s="29" t="s">
        <v>54</v>
      </c>
      <c r="G42" s="30"/>
      <c r="H42" s="26">
        <v>-410485838.56</v>
      </c>
      <c r="I42" s="31">
        <v>-410485838.56</v>
      </c>
    </row>
    <row r="43" spans="1:9" x14ac:dyDescent="0.25">
      <c r="A43" s="1"/>
      <c r="B43" s="46"/>
      <c r="C43" s="47"/>
      <c r="D43" s="47"/>
      <c r="E43" s="50"/>
      <c r="F43" s="30"/>
      <c r="G43" s="30"/>
      <c r="H43" s="26"/>
      <c r="I43" s="31"/>
    </row>
    <row r="44" spans="1:9" x14ac:dyDescent="0.25">
      <c r="A44" s="1"/>
      <c r="B44" s="46"/>
      <c r="C44" s="51"/>
      <c r="D44" s="52"/>
      <c r="E44" s="50"/>
      <c r="F44" s="38" t="s">
        <v>55</v>
      </c>
      <c r="G44" s="41"/>
      <c r="H44" s="26"/>
      <c r="I44" s="31"/>
    </row>
    <row r="45" spans="1:9" x14ac:dyDescent="0.25">
      <c r="A45" s="1"/>
      <c r="B45" s="53"/>
      <c r="C45" s="54"/>
      <c r="D45" s="50"/>
      <c r="E45" s="50"/>
      <c r="F45" s="30" t="s">
        <v>56</v>
      </c>
      <c r="G45" s="30"/>
      <c r="H45" s="26">
        <v>0</v>
      </c>
      <c r="I45" s="31">
        <v>0</v>
      </c>
    </row>
    <row r="46" spans="1:9" x14ac:dyDescent="0.25">
      <c r="A46" s="1"/>
      <c r="B46" s="53"/>
      <c r="C46" s="54"/>
      <c r="D46" s="50"/>
      <c r="E46" s="50"/>
      <c r="F46" s="29" t="s">
        <v>57</v>
      </c>
      <c r="G46" s="30"/>
      <c r="H46" s="26">
        <v>0</v>
      </c>
      <c r="I46" s="31">
        <v>0</v>
      </c>
    </row>
    <row r="47" spans="1:9" x14ac:dyDescent="0.25">
      <c r="A47" s="1"/>
      <c r="B47" s="53"/>
      <c r="C47" s="54"/>
      <c r="D47" s="50"/>
      <c r="E47" s="50"/>
      <c r="F47" s="30"/>
      <c r="G47" s="30"/>
      <c r="H47" s="26"/>
      <c r="I47" s="31"/>
    </row>
    <row r="48" spans="1:9" x14ac:dyDescent="0.25">
      <c r="A48" s="1"/>
      <c r="B48" s="53"/>
      <c r="C48" s="54"/>
      <c r="D48" s="50"/>
      <c r="E48" s="50"/>
      <c r="F48" s="38" t="s">
        <v>58</v>
      </c>
      <c r="G48" s="41"/>
      <c r="H48" s="42">
        <v>1891949484.4799998</v>
      </c>
      <c r="I48" s="35">
        <v>1622095489.22</v>
      </c>
    </row>
    <row r="49" spans="1:9" x14ac:dyDescent="0.25">
      <c r="A49" s="1"/>
      <c r="B49" s="53"/>
      <c r="C49" s="54"/>
      <c r="D49" s="50"/>
      <c r="E49" s="50"/>
      <c r="F49" s="17"/>
      <c r="G49" s="17"/>
      <c r="H49" s="55"/>
      <c r="I49" s="56"/>
    </row>
    <row r="50" spans="1:9" x14ac:dyDescent="0.25">
      <c r="A50" s="1"/>
      <c r="B50" s="53"/>
      <c r="C50" s="54"/>
      <c r="D50" s="50"/>
      <c r="E50" s="50"/>
      <c r="F50" s="38" t="s">
        <v>59</v>
      </c>
      <c r="G50" s="41"/>
      <c r="H50" s="57">
        <f>+H28+H48</f>
        <v>3462940601.8599997</v>
      </c>
      <c r="I50" s="58">
        <f>+I28+I48</f>
        <v>3255069675.8400002</v>
      </c>
    </row>
    <row r="51" spans="1:9" x14ac:dyDescent="0.25">
      <c r="A51" s="1"/>
      <c r="B51" s="59"/>
      <c r="C51" s="60"/>
      <c r="D51" s="61"/>
      <c r="E51" s="61"/>
      <c r="F51" s="61"/>
      <c r="G51" s="61"/>
      <c r="H51" s="62"/>
      <c r="I51" s="63"/>
    </row>
    <row r="52" spans="1:9" x14ac:dyDescent="0.25">
      <c r="B52" s="64"/>
    </row>
    <row r="53" spans="1:9" x14ac:dyDescent="0.25">
      <c r="B53" s="67" t="s">
        <v>60</v>
      </c>
      <c r="C53" s="67"/>
      <c r="D53" s="67"/>
      <c r="E53" s="67"/>
      <c r="F53" s="67"/>
      <c r="G53" s="67"/>
      <c r="H53" s="67"/>
      <c r="I53" s="67"/>
    </row>
  </sheetData>
  <mergeCells count="3">
    <mergeCell ref="B2:I2"/>
    <mergeCell ref="F3:G3"/>
    <mergeCell ref="B53:I53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2022-07-06T19:32:39Z</dcterms:created>
  <dcterms:modified xsi:type="dcterms:W3CDTF">2022-07-06T19:34:43Z</dcterms:modified>
</cp:coreProperties>
</file>