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2022\EDOS_FINANCIEROS_Y_REP_PRESUPUESTALES\09. SEPTIEMBRE\LDF_3T_2022\PORTAL_AMOR_CONT\"/>
    </mc:Choice>
  </mc:AlternateContent>
  <bookViews>
    <workbookView xWindow="0" yWindow="0" windowWidth="20490" windowHeight="7335"/>
  </bookViews>
  <sheets>
    <sheet name="Formato 3" sheetId="3" r:id="rId1"/>
  </sheets>
  <externalReferences>
    <externalReference r:id="rId2"/>
    <externalReference r:id="rId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LDO_PENDIENTE">'[1]Info General'!$F$18</definedName>
    <definedName name="titulo_correcto">'[2]Info General'!$F$18</definedName>
    <definedName name="titulo_ok">'[2]Info General'!$D$18</definedName>
    <definedName name="titulo_ok2">'[2]Info General'!$E$18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3" l="1"/>
  <c r="I6" i="3"/>
  <c r="K6" i="3"/>
  <c r="K18" i="3" l="1"/>
  <c r="K17" i="3"/>
  <c r="K14" i="3" s="1"/>
  <c r="K16" i="3"/>
  <c r="K15" i="3"/>
  <c r="J14" i="3"/>
  <c r="I14" i="3"/>
  <c r="H14" i="3"/>
  <c r="G14" i="3"/>
  <c r="E14" i="3"/>
  <c r="K12" i="3"/>
  <c r="K11" i="3"/>
  <c r="K10" i="3"/>
  <c r="K9" i="3"/>
  <c r="K8" i="3" s="1"/>
  <c r="J8" i="3"/>
  <c r="J20" i="3" s="1"/>
  <c r="I8" i="3"/>
  <c r="I20" i="3" s="1"/>
  <c r="H8" i="3"/>
  <c r="H20" i="3" s="1"/>
  <c r="G8" i="3"/>
  <c r="E8" i="3"/>
  <c r="E20" i="3" s="1"/>
  <c r="A2" i="3"/>
  <c r="K20" i="3" l="1"/>
  <c r="G20" i="3"/>
</calcChain>
</file>

<file path=xl/sharedStrings.xml><?xml version="1.0" encoding="utf-8"?>
<sst xmlns="http://schemas.openxmlformats.org/spreadsheetml/2006/main" count="25" uniqueCount="24">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</sst>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24">
    <xf numFmtId="0" fontId="0" fillId="0" borderId="0" xfId="0"/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left" vertical="center" indent="2"/>
    </xf>
    <xf numFmtId="0" fontId="0" fillId="3" borderId="8" xfId="0" applyFill="1" applyBorder="1" applyAlignment="1">
      <alignment vertical="center"/>
    </xf>
    <xf numFmtId="0" fontId="0" fillId="3" borderId="0" xfId="0" applyFill="1"/>
    <xf numFmtId="0" fontId="0" fillId="3" borderId="8" xfId="0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  <protection locked="0"/>
    </xf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3" borderId="8" xfId="0" applyFill="1" applyBorder="1" applyAlignment="1">
      <alignment horizontal="left" indent="3"/>
    </xf>
    <xf numFmtId="0" fontId="0" fillId="3" borderId="8" xfId="0" applyFill="1" applyBorder="1" applyAlignment="1" applyProtection="1">
      <alignment horizontal="left" vertical="center" indent="4"/>
      <protection locked="0"/>
    </xf>
    <xf numFmtId="164" fontId="0" fillId="3" borderId="8" xfId="0" applyNumberForma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>
      <alignment horizontal="left" vertical="center"/>
    </xf>
    <xf numFmtId="16" fontId="0" fillId="3" borderId="8" xfId="0" applyNumberForma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022/EDOS_FINANCIEROS_Y_REP_PRESUPUESTALES/03.MZO_2022/LDF_1T_2022/PORT_ARM_CON_1T2022/0361_LDF_PJGT_000_2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_Anexo_1_Criterios_LDF_3T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JUDICIAL DEL ESTADO DE GUANAJUATO, Gobierno del Estado de Guanajuato (a)</v>
          </cell>
        </row>
        <row r="14">
          <cell r="C14" t="str">
            <v>Al 31 de diciembre de 2021 y al 30 de marzo de 2022 (b)</v>
          </cell>
        </row>
        <row r="16">
          <cell r="C16" t="str">
            <v>Del 1 de enero al 30 de marzo de 2022 (b)</v>
          </cell>
        </row>
        <row r="18">
          <cell r="D18" t="str">
            <v>Monto pagado de la inversión al 30 de marzo de 2022 (k)</v>
          </cell>
          <cell r="E18" t="str">
            <v>Monto pagado de la inversión actualizado al 30 de marzo de 2022 (l)</v>
          </cell>
          <cell r="F18" t="str">
            <v>Saldo pendiente por pagar de la inversión al 30 de marzo de 2022 (m = g – l)</v>
          </cell>
        </row>
        <row r="20">
          <cell r="D20" t="str">
            <v>2022 (d)</v>
          </cell>
          <cell r="E20" t="str">
            <v>31 de diciembre de 2021 (e)</v>
          </cell>
          <cell r="F20" t="str">
            <v>Saldo al 31 de diciembre de 2021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8">
          <cell r="D18" t="str">
            <v>Monto pagado de la inversión al 30 de septiembre de 2022 (k)</v>
          </cell>
          <cell r="E18" t="str">
            <v>Monto pagado de la inversión actualizado al 30 de septiembre de 2022 (l)</v>
          </cell>
          <cell r="F18" t="str">
            <v>Saldo pendiente por pagar de la inversión al 30 de septiembre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702"/>
  <sheetViews>
    <sheetView tabSelected="1" zoomScaleNormal="100" zoomScaleSheetLayoutView="100" workbookViewId="0">
      <selection activeCell="A12" sqref="A12"/>
    </sheetView>
  </sheetViews>
  <sheetFormatPr baseColWidth="10" defaultRowHeight="15" x14ac:dyDescent="0.25"/>
  <cols>
    <col min="1" max="1" width="92.5703125" customWidth="1"/>
    <col min="2" max="11" width="18.7109375" customWidth="1"/>
  </cols>
  <sheetData>
    <row r="1" spans="1:161" ht="21" x14ac:dyDescent="0.2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</row>
    <row r="2" spans="1:161" x14ac:dyDescent="0.25">
      <c r="A2" s="18" t="str">
        <f>ENTE_PUBLICO_A</f>
        <v>PODER JUDICIAL DEL ESTADO DE GUANAJUATO, Gobierno del Estado de Guanajuato (a)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</row>
    <row r="3" spans="1:161" x14ac:dyDescent="0.25">
      <c r="A3" s="21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</row>
    <row r="4" spans="1:161" x14ac:dyDescent="0.25">
      <c r="A4" s="21" t="s">
        <v>23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61" x14ac:dyDescent="0.25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3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</row>
    <row r="6" spans="1:161" ht="10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" t="str">
        <f>titulo_ok</f>
        <v>Monto pagado de la inversión al 30 de septiembre de 2022 (k)</v>
      </c>
      <c r="J6" s="1" t="str">
        <f>titulo_ok2</f>
        <v>Monto pagado de la inversión actualizado al 30 de septiembre de 2022 (l)</v>
      </c>
      <c r="K6" s="1" t="str">
        <f>titulo_correcto</f>
        <v>Saldo pendiente por pagar de la inversión al 30 de septiembre de 2022 (m = g – l)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61" x14ac:dyDescent="0.25">
      <c r="A7" s="12"/>
      <c r="B7" s="7"/>
      <c r="C7" s="7"/>
      <c r="D7" s="7"/>
      <c r="E7" s="7"/>
      <c r="F7" s="7"/>
      <c r="G7" s="7"/>
      <c r="H7" s="7"/>
      <c r="I7" s="7"/>
      <c r="J7" s="7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</row>
    <row r="8" spans="1:161" x14ac:dyDescent="0.25">
      <c r="A8" s="2" t="s">
        <v>12</v>
      </c>
      <c r="B8" s="11"/>
      <c r="C8" s="11"/>
      <c r="D8" s="11"/>
      <c r="E8" s="6">
        <f>SUM(E9:APP_FIN_04)</f>
        <v>0</v>
      </c>
      <c r="F8" s="11"/>
      <c r="G8" s="6">
        <f>SUM(G9:APP_FIN_06)</f>
        <v>0</v>
      </c>
      <c r="H8" s="6">
        <f>SUM(H9:APP_FIN_07)</f>
        <v>0</v>
      </c>
      <c r="I8" s="6">
        <f>SUM(I9:APP_FIN_08)</f>
        <v>0</v>
      </c>
      <c r="J8" s="6">
        <f>SUM(J9:APP_FIN_09)</f>
        <v>0</v>
      </c>
      <c r="K8" s="6">
        <f>SUM(K9:APP_FIN_10)</f>
        <v>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1:161" x14ac:dyDescent="0.25">
      <c r="A9" s="13" t="s">
        <v>13</v>
      </c>
      <c r="B9" s="14">
        <v>44834</v>
      </c>
      <c r="C9" s="14">
        <v>44834</v>
      </c>
      <c r="D9" s="14">
        <v>44834</v>
      </c>
      <c r="E9" s="5">
        <v>0</v>
      </c>
      <c r="F9" s="5">
        <v>80</v>
      </c>
      <c r="G9" s="5">
        <v>0</v>
      </c>
      <c r="H9" s="5">
        <v>0</v>
      </c>
      <c r="I9" s="5">
        <v>0</v>
      </c>
      <c r="J9" s="5">
        <v>0</v>
      </c>
      <c r="K9" s="5">
        <f>E9-J9</f>
        <v>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1:161" x14ac:dyDescent="0.25">
      <c r="A10" s="13" t="s">
        <v>14</v>
      </c>
      <c r="B10" s="14">
        <v>44834</v>
      </c>
      <c r="C10" s="14">
        <v>44834</v>
      </c>
      <c r="D10" s="14">
        <v>44834</v>
      </c>
      <c r="E10" s="5">
        <v>0</v>
      </c>
      <c r="F10" s="5">
        <v>70</v>
      </c>
      <c r="G10" s="5">
        <v>0</v>
      </c>
      <c r="H10" s="5">
        <v>0</v>
      </c>
      <c r="I10" s="5">
        <v>0</v>
      </c>
      <c r="J10" s="5">
        <v>0</v>
      </c>
      <c r="K10" s="5">
        <f t="shared" ref="K10:K12" si="0">E10-J10</f>
        <v>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1:161" x14ac:dyDescent="0.25">
      <c r="A11" s="13" t="s">
        <v>15</v>
      </c>
      <c r="B11" s="14">
        <v>44834</v>
      </c>
      <c r="C11" s="14">
        <v>44834</v>
      </c>
      <c r="D11" s="14">
        <v>44834</v>
      </c>
      <c r="E11" s="5">
        <v>0</v>
      </c>
      <c r="F11" s="5">
        <v>60</v>
      </c>
      <c r="G11" s="5">
        <v>0</v>
      </c>
      <c r="H11" s="5">
        <v>0</v>
      </c>
      <c r="I11" s="5">
        <v>0</v>
      </c>
      <c r="J11" s="5">
        <v>0</v>
      </c>
      <c r="K11" s="5">
        <f t="shared" si="0"/>
        <v>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1:161" x14ac:dyDescent="0.25">
      <c r="A12" s="13" t="s">
        <v>16</v>
      </c>
      <c r="B12" s="14">
        <v>44834</v>
      </c>
      <c r="C12" s="14">
        <v>44834</v>
      </c>
      <c r="D12" s="14">
        <v>44834</v>
      </c>
      <c r="E12" s="5">
        <v>0</v>
      </c>
      <c r="F12" s="5">
        <v>50</v>
      </c>
      <c r="G12" s="5">
        <v>0</v>
      </c>
      <c r="H12" s="5">
        <v>0</v>
      </c>
      <c r="I12" s="5">
        <v>0</v>
      </c>
      <c r="J12" s="5">
        <v>0</v>
      </c>
      <c r="K12" s="5">
        <f t="shared" si="0"/>
        <v>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1:161" x14ac:dyDescent="0.25">
      <c r="A13" s="15" t="s">
        <v>1</v>
      </c>
      <c r="B13" s="16"/>
      <c r="C13" s="16"/>
      <c r="D13" s="16"/>
      <c r="E13" s="3"/>
      <c r="F13" s="3"/>
      <c r="G13" s="3"/>
      <c r="H13" s="3"/>
      <c r="I13" s="3"/>
      <c r="J13" s="3"/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1:161" x14ac:dyDescent="0.25">
      <c r="A14" s="2" t="s">
        <v>17</v>
      </c>
      <c r="B14" s="11"/>
      <c r="C14" s="11"/>
      <c r="D14" s="11"/>
      <c r="E14" s="6">
        <f>SUM(E15:OTROS_FIN_04)</f>
        <v>0</v>
      </c>
      <c r="F14" s="11"/>
      <c r="G14" s="6">
        <f>SUM(G15:OTROS_FIN_06)</f>
        <v>0</v>
      </c>
      <c r="H14" s="6">
        <f>SUM(H15:OTROS_FIN_07)</f>
        <v>0</v>
      </c>
      <c r="I14" s="6">
        <f>SUM(I15:OTROS_FIN_08)</f>
        <v>0</v>
      </c>
      <c r="J14" s="6">
        <f>SUM(J15:OTROS_FIN_09)</f>
        <v>0</v>
      </c>
      <c r="K14" s="6">
        <f>SUM(K15:OTROS_FIN_10)</f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1:161" x14ac:dyDescent="0.25">
      <c r="A15" s="13" t="s">
        <v>18</v>
      </c>
      <c r="B15" s="14">
        <v>44834</v>
      </c>
      <c r="C15" s="14">
        <v>44834</v>
      </c>
      <c r="D15" s="14">
        <v>44834</v>
      </c>
      <c r="E15" s="5">
        <v>0</v>
      </c>
      <c r="F15" s="5">
        <v>40</v>
      </c>
      <c r="G15" s="5">
        <v>0</v>
      </c>
      <c r="H15" s="5">
        <v>0</v>
      </c>
      <c r="I15" s="5">
        <v>0</v>
      </c>
      <c r="J15" s="5">
        <v>0</v>
      </c>
      <c r="K15" s="5">
        <f>E15-J15</f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1:161" x14ac:dyDescent="0.25">
      <c r="A16" s="13" t="s">
        <v>19</v>
      </c>
      <c r="B16" s="14">
        <v>44834</v>
      </c>
      <c r="C16" s="14">
        <v>44834</v>
      </c>
      <c r="D16" s="14">
        <v>44834</v>
      </c>
      <c r="E16" s="5">
        <v>0</v>
      </c>
      <c r="F16" s="5">
        <v>30</v>
      </c>
      <c r="G16" s="5">
        <v>0</v>
      </c>
      <c r="H16" s="5">
        <v>0</v>
      </c>
      <c r="I16" s="5">
        <v>0</v>
      </c>
      <c r="J16" s="5">
        <v>0</v>
      </c>
      <c r="K16" s="5">
        <f t="shared" ref="K16:K18" si="1">E16-J16</f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</row>
    <row r="17" spans="1:139" x14ac:dyDescent="0.25">
      <c r="A17" s="13" t="s">
        <v>20</v>
      </c>
      <c r="B17" s="14">
        <v>44834</v>
      </c>
      <c r="C17" s="14">
        <v>44834</v>
      </c>
      <c r="D17" s="14">
        <v>44834</v>
      </c>
      <c r="E17" s="5">
        <v>0</v>
      </c>
      <c r="F17" s="5">
        <v>20</v>
      </c>
      <c r="G17" s="5">
        <v>0</v>
      </c>
      <c r="H17" s="5">
        <v>0</v>
      </c>
      <c r="I17" s="5">
        <v>0</v>
      </c>
      <c r="J17" s="5">
        <v>0</v>
      </c>
      <c r="K17" s="5">
        <f t="shared" si="1"/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</row>
    <row r="18" spans="1:139" x14ac:dyDescent="0.25">
      <c r="A18" s="13" t="s">
        <v>21</v>
      </c>
      <c r="B18" s="14">
        <v>44834</v>
      </c>
      <c r="C18" s="14">
        <v>44834</v>
      </c>
      <c r="D18" s="14">
        <v>44834</v>
      </c>
      <c r="E18" s="5">
        <v>0</v>
      </c>
      <c r="F18" s="5">
        <v>10</v>
      </c>
      <c r="G18" s="5">
        <v>0</v>
      </c>
      <c r="H18" s="5">
        <v>0</v>
      </c>
      <c r="I18" s="5">
        <v>0</v>
      </c>
      <c r="J18" s="5">
        <v>0</v>
      </c>
      <c r="K18" s="5">
        <f t="shared" si="1"/>
        <v>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</row>
    <row r="19" spans="1:139" x14ac:dyDescent="0.25">
      <c r="A19" s="15" t="s">
        <v>1</v>
      </c>
      <c r="B19" s="16"/>
      <c r="C19" s="16"/>
      <c r="D19" s="16"/>
      <c r="E19" s="3"/>
      <c r="F19" s="3"/>
      <c r="G19" s="3"/>
      <c r="H19" s="3"/>
      <c r="I19" s="3"/>
      <c r="J19" s="3"/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</row>
    <row r="20" spans="1:139" x14ac:dyDescent="0.25">
      <c r="A20" s="2" t="s">
        <v>22</v>
      </c>
      <c r="B20" s="11"/>
      <c r="C20" s="11"/>
      <c r="D20" s="11"/>
      <c r="E20" s="6">
        <f>APP_T4+OTROS_T4</f>
        <v>0</v>
      </c>
      <c r="F20" s="11"/>
      <c r="G20" s="6">
        <f>APP_T6+OTROS_T6</f>
        <v>0</v>
      </c>
      <c r="H20" s="6">
        <f>APP_T7+OTROS_T7</f>
        <v>0</v>
      </c>
      <c r="I20" s="6">
        <f>APP_T8+OTROS_T8</f>
        <v>0</v>
      </c>
      <c r="J20" s="6">
        <f>APP_T9+OTROS_T9</f>
        <v>0</v>
      </c>
      <c r="K20" s="6">
        <f>APP_T10+OTROS_T10</f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</row>
    <row r="21" spans="1:139" x14ac:dyDescent="0.2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</row>
    <row r="22" spans="1:139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</row>
    <row r="23" spans="1:139" s="4" customFormat="1" ht="12.75" customHeight="1" x14ac:dyDescent="0.25"/>
    <row r="24" spans="1:139" s="4" customFormat="1" x14ac:dyDescent="0.25"/>
    <row r="25" spans="1:139" s="4" customFormat="1" x14ac:dyDescent="0.25"/>
    <row r="26" spans="1:139" s="4" customFormat="1" x14ac:dyDescent="0.25"/>
    <row r="27" spans="1:139" s="4" customFormat="1" x14ac:dyDescent="0.25"/>
    <row r="28" spans="1:139" s="4" customFormat="1" x14ac:dyDescent="0.25"/>
    <row r="29" spans="1:139" s="4" customFormat="1" x14ac:dyDescent="0.25"/>
    <row r="30" spans="1:139" s="4" customFormat="1" x14ac:dyDescent="0.25"/>
    <row r="31" spans="1:139" s="4" customFormat="1" x14ac:dyDescent="0.25"/>
    <row r="32" spans="1:139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="4" customFormat="1" x14ac:dyDescent="0.25"/>
    <row r="306" s="4" customFormat="1" x14ac:dyDescent="0.25"/>
    <row r="307" s="4" customFormat="1" x14ac:dyDescent="0.25"/>
    <row r="308" s="4" customFormat="1" x14ac:dyDescent="0.25"/>
    <row r="309" s="4" customFormat="1" x14ac:dyDescent="0.25"/>
    <row r="310" s="4" customFormat="1" x14ac:dyDescent="0.25"/>
    <row r="311" s="4" customFormat="1" x14ac:dyDescent="0.25"/>
    <row r="312" s="4" customFormat="1" x14ac:dyDescent="0.25"/>
    <row r="313" s="4" customFormat="1" x14ac:dyDescent="0.25"/>
    <row r="314" s="4" customFormat="1" x14ac:dyDescent="0.25"/>
    <row r="315" s="4" customFormat="1" x14ac:dyDescent="0.25"/>
    <row r="316" s="4" customFormat="1" x14ac:dyDescent="0.25"/>
    <row r="317" s="4" customFormat="1" x14ac:dyDescent="0.25"/>
    <row r="318" s="4" customFormat="1" x14ac:dyDescent="0.25"/>
    <row r="319" s="4" customFormat="1" x14ac:dyDescent="0.25"/>
    <row r="320" s="4" customFormat="1" x14ac:dyDescent="0.25"/>
    <row r="321" s="4" customFormat="1" x14ac:dyDescent="0.25"/>
    <row r="322" s="4" customFormat="1" x14ac:dyDescent="0.25"/>
    <row r="323" s="4" customFormat="1" x14ac:dyDescent="0.25"/>
    <row r="324" s="4" customFormat="1" x14ac:dyDescent="0.25"/>
    <row r="325" s="4" customFormat="1" x14ac:dyDescent="0.25"/>
    <row r="326" s="4" customFormat="1" x14ac:dyDescent="0.25"/>
    <row r="327" s="4" customFormat="1" x14ac:dyDescent="0.25"/>
    <row r="328" s="4" customFormat="1" x14ac:dyDescent="0.25"/>
    <row r="329" s="4" customFormat="1" x14ac:dyDescent="0.25"/>
    <row r="330" s="4" customFormat="1" x14ac:dyDescent="0.25"/>
    <row r="331" s="4" customFormat="1" x14ac:dyDescent="0.25"/>
    <row r="332" s="4" customFormat="1" x14ac:dyDescent="0.25"/>
    <row r="333" s="4" customFormat="1" x14ac:dyDescent="0.25"/>
    <row r="334" s="4" customFormat="1" x14ac:dyDescent="0.25"/>
    <row r="335" s="4" customFormat="1" x14ac:dyDescent="0.25"/>
    <row r="336" s="4" customFormat="1" x14ac:dyDescent="0.25"/>
    <row r="337" s="4" customFormat="1" x14ac:dyDescent="0.25"/>
    <row r="338" s="4" customFormat="1" x14ac:dyDescent="0.25"/>
    <row r="339" s="4" customFormat="1" x14ac:dyDescent="0.25"/>
    <row r="340" s="4" customFormat="1" x14ac:dyDescent="0.25"/>
    <row r="341" s="4" customFormat="1" x14ac:dyDescent="0.25"/>
    <row r="342" s="4" customFormat="1" x14ac:dyDescent="0.25"/>
    <row r="343" s="4" customFormat="1" x14ac:dyDescent="0.25"/>
    <row r="344" s="4" customFormat="1" x14ac:dyDescent="0.25"/>
    <row r="345" s="4" customFormat="1" x14ac:dyDescent="0.25"/>
    <row r="346" s="4" customFormat="1" x14ac:dyDescent="0.25"/>
    <row r="347" s="4" customFormat="1" x14ac:dyDescent="0.25"/>
    <row r="348" s="4" customFormat="1" x14ac:dyDescent="0.25"/>
    <row r="349" s="4" customFormat="1" x14ac:dyDescent="0.25"/>
    <row r="350" s="4" customFormat="1" x14ac:dyDescent="0.25"/>
    <row r="351" s="4" customFormat="1" x14ac:dyDescent="0.25"/>
    <row r="352" s="4" customFormat="1" x14ac:dyDescent="0.25"/>
    <row r="353" s="4" customFormat="1" x14ac:dyDescent="0.25"/>
    <row r="354" s="4" customFormat="1" x14ac:dyDescent="0.25"/>
    <row r="355" s="4" customFormat="1" x14ac:dyDescent="0.25"/>
    <row r="356" s="4" customFormat="1" x14ac:dyDescent="0.25"/>
    <row r="357" s="4" customFormat="1" x14ac:dyDescent="0.25"/>
    <row r="358" s="4" customFormat="1" x14ac:dyDescent="0.25"/>
    <row r="359" s="4" customFormat="1" x14ac:dyDescent="0.25"/>
    <row r="360" s="4" customFormat="1" x14ac:dyDescent="0.25"/>
    <row r="361" s="4" customFormat="1" x14ac:dyDescent="0.25"/>
    <row r="362" s="4" customFormat="1" x14ac:dyDescent="0.25"/>
    <row r="363" s="4" customFormat="1" x14ac:dyDescent="0.25"/>
    <row r="364" s="4" customFormat="1" x14ac:dyDescent="0.25"/>
    <row r="365" s="4" customFormat="1" x14ac:dyDescent="0.25"/>
    <row r="366" s="4" customFormat="1" x14ac:dyDescent="0.25"/>
    <row r="367" s="4" customFormat="1" x14ac:dyDescent="0.25"/>
    <row r="368" s="4" customFormat="1" x14ac:dyDescent="0.25"/>
    <row r="369" s="4" customFormat="1" x14ac:dyDescent="0.25"/>
    <row r="370" s="4" customFormat="1" x14ac:dyDescent="0.25"/>
    <row r="371" s="4" customFormat="1" x14ac:dyDescent="0.25"/>
    <row r="372" s="4" customFormat="1" x14ac:dyDescent="0.25"/>
    <row r="373" s="4" customFormat="1" x14ac:dyDescent="0.25"/>
    <row r="374" s="4" customFormat="1" x14ac:dyDescent="0.25"/>
    <row r="375" s="4" customFormat="1" x14ac:dyDescent="0.25"/>
    <row r="376" s="4" customFormat="1" x14ac:dyDescent="0.25"/>
    <row r="377" s="4" customFormat="1" x14ac:dyDescent="0.25"/>
    <row r="378" s="4" customFormat="1" x14ac:dyDescent="0.25"/>
    <row r="379" s="4" customFormat="1" x14ac:dyDescent="0.25"/>
    <row r="380" s="4" customFormat="1" x14ac:dyDescent="0.25"/>
    <row r="381" s="4" customFormat="1" x14ac:dyDescent="0.25"/>
    <row r="382" s="4" customFormat="1" x14ac:dyDescent="0.25"/>
    <row r="383" s="4" customFormat="1" x14ac:dyDescent="0.25"/>
    <row r="384" s="4" customFormat="1" x14ac:dyDescent="0.25"/>
    <row r="385" s="4" customFormat="1" x14ac:dyDescent="0.25"/>
    <row r="386" s="4" customFormat="1" x14ac:dyDescent="0.25"/>
    <row r="387" s="4" customFormat="1" x14ac:dyDescent="0.25"/>
    <row r="388" s="4" customFormat="1" x14ac:dyDescent="0.25"/>
    <row r="389" s="4" customFormat="1" x14ac:dyDescent="0.25"/>
    <row r="390" s="4" customFormat="1" x14ac:dyDescent="0.25"/>
    <row r="391" s="4" customFormat="1" x14ac:dyDescent="0.25"/>
    <row r="392" s="4" customFormat="1" x14ac:dyDescent="0.25"/>
    <row r="393" s="4" customFormat="1" x14ac:dyDescent="0.25"/>
    <row r="394" s="4" customFormat="1" x14ac:dyDescent="0.25"/>
    <row r="395" s="4" customFormat="1" x14ac:dyDescent="0.25"/>
    <row r="396" s="4" customFormat="1" x14ac:dyDescent="0.25"/>
    <row r="397" s="4" customFormat="1" x14ac:dyDescent="0.25"/>
    <row r="398" s="4" customFormat="1" x14ac:dyDescent="0.25"/>
    <row r="399" s="4" customFormat="1" x14ac:dyDescent="0.25"/>
    <row r="400" s="4" customFormat="1" x14ac:dyDescent="0.25"/>
    <row r="401" s="4" customFormat="1" x14ac:dyDescent="0.25"/>
    <row r="402" s="4" customFormat="1" x14ac:dyDescent="0.25"/>
    <row r="403" s="4" customFormat="1" x14ac:dyDescent="0.25"/>
    <row r="404" s="4" customFormat="1" x14ac:dyDescent="0.25"/>
    <row r="405" s="4" customFormat="1" x14ac:dyDescent="0.25"/>
    <row r="406" s="4" customFormat="1" x14ac:dyDescent="0.25"/>
    <row r="407" s="4" customFormat="1" x14ac:dyDescent="0.25"/>
    <row r="408" s="4" customFormat="1" x14ac:dyDescent="0.25"/>
    <row r="409" s="4" customFormat="1" x14ac:dyDescent="0.25"/>
    <row r="410" s="4" customFormat="1" x14ac:dyDescent="0.25"/>
    <row r="411" s="4" customFormat="1" x14ac:dyDescent="0.25"/>
    <row r="412" s="4" customFormat="1" x14ac:dyDescent="0.25"/>
    <row r="413" s="4" customFormat="1" x14ac:dyDescent="0.25"/>
    <row r="414" s="4" customFormat="1" x14ac:dyDescent="0.25"/>
    <row r="415" s="4" customFormat="1" x14ac:dyDescent="0.25"/>
    <row r="416" s="4" customFormat="1" x14ac:dyDescent="0.25"/>
    <row r="417" s="4" customFormat="1" x14ac:dyDescent="0.25"/>
    <row r="418" s="4" customFormat="1" x14ac:dyDescent="0.25"/>
    <row r="419" s="4" customFormat="1" x14ac:dyDescent="0.25"/>
    <row r="420" s="4" customFormat="1" x14ac:dyDescent="0.25"/>
    <row r="421" s="4" customFormat="1" x14ac:dyDescent="0.25"/>
    <row r="422" s="4" customFormat="1" x14ac:dyDescent="0.25"/>
    <row r="423" s="4" customFormat="1" x14ac:dyDescent="0.25"/>
    <row r="424" s="4" customFormat="1" x14ac:dyDescent="0.25"/>
    <row r="425" s="4" customFormat="1" x14ac:dyDescent="0.25"/>
    <row r="426" s="4" customFormat="1" x14ac:dyDescent="0.25"/>
    <row r="427" s="4" customFormat="1" x14ac:dyDescent="0.25"/>
    <row r="428" s="4" customFormat="1" x14ac:dyDescent="0.25"/>
    <row r="429" s="4" customFormat="1" x14ac:dyDescent="0.25"/>
    <row r="430" s="4" customFormat="1" x14ac:dyDescent="0.25"/>
    <row r="431" s="4" customFormat="1" x14ac:dyDescent="0.25"/>
    <row r="432" s="4" customFormat="1" x14ac:dyDescent="0.25"/>
    <row r="433" s="4" customFormat="1" x14ac:dyDescent="0.25"/>
    <row r="434" s="4" customFormat="1" x14ac:dyDescent="0.25"/>
    <row r="435" s="4" customFormat="1" x14ac:dyDescent="0.25"/>
    <row r="436" s="4" customFormat="1" x14ac:dyDescent="0.25"/>
    <row r="437" s="4" customFormat="1" x14ac:dyDescent="0.25"/>
    <row r="438" s="4" customFormat="1" x14ac:dyDescent="0.25"/>
    <row r="439" s="4" customFormat="1" x14ac:dyDescent="0.25"/>
    <row r="440" s="4" customFormat="1" x14ac:dyDescent="0.25"/>
    <row r="441" s="4" customFormat="1" x14ac:dyDescent="0.25"/>
    <row r="442" s="4" customFormat="1" x14ac:dyDescent="0.25"/>
    <row r="443" s="4" customFormat="1" x14ac:dyDescent="0.25"/>
    <row r="444" s="4" customFormat="1" x14ac:dyDescent="0.25"/>
    <row r="445" s="4" customFormat="1" x14ac:dyDescent="0.25"/>
    <row r="446" s="4" customFormat="1" x14ac:dyDescent="0.25"/>
    <row r="447" s="4" customFormat="1" x14ac:dyDescent="0.25"/>
    <row r="448" s="4" customFormat="1" x14ac:dyDescent="0.25"/>
    <row r="449" s="4" customFormat="1" x14ac:dyDescent="0.25"/>
    <row r="450" s="4" customFormat="1" x14ac:dyDescent="0.25"/>
    <row r="451" s="4" customFormat="1" x14ac:dyDescent="0.25"/>
    <row r="452" s="4" customFormat="1" x14ac:dyDescent="0.25"/>
    <row r="453" s="4" customFormat="1" x14ac:dyDescent="0.25"/>
    <row r="454" s="4" customFormat="1" x14ac:dyDescent="0.25"/>
    <row r="455" s="4" customFormat="1" x14ac:dyDescent="0.25"/>
    <row r="456" s="4" customFormat="1" x14ac:dyDescent="0.25"/>
    <row r="457" s="4" customFormat="1" x14ac:dyDescent="0.25"/>
    <row r="458" s="4" customFormat="1" x14ac:dyDescent="0.25"/>
    <row r="459" s="4" customFormat="1" x14ac:dyDescent="0.25"/>
    <row r="460" s="4" customFormat="1" x14ac:dyDescent="0.25"/>
    <row r="461" s="4" customFormat="1" x14ac:dyDescent="0.25"/>
    <row r="462" s="4" customFormat="1" x14ac:dyDescent="0.25"/>
    <row r="463" s="4" customFormat="1" x14ac:dyDescent="0.25"/>
    <row r="464" s="4" customFormat="1" x14ac:dyDescent="0.25"/>
    <row r="465" s="4" customFormat="1" x14ac:dyDescent="0.25"/>
    <row r="466" s="4" customFormat="1" x14ac:dyDescent="0.25"/>
    <row r="467" s="4" customFormat="1" x14ac:dyDescent="0.25"/>
    <row r="468" s="4" customFormat="1" x14ac:dyDescent="0.25"/>
    <row r="469" s="4" customFormat="1" x14ac:dyDescent="0.25"/>
    <row r="470" s="4" customFormat="1" x14ac:dyDescent="0.25"/>
    <row r="471" s="4" customFormat="1" x14ac:dyDescent="0.25"/>
    <row r="472" s="4" customFormat="1" x14ac:dyDescent="0.25"/>
    <row r="473" s="4" customFormat="1" x14ac:dyDescent="0.25"/>
    <row r="474" s="4" customFormat="1" x14ac:dyDescent="0.25"/>
    <row r="475" s="4" customFormat="1" x14ac:dyDescent="0.25"/>
    <row r="476" s="4" customFormat="1" x14ac:dyDescent="0.25"/>
    <row r="477" s="4" customFormat="1" x14ac:dyDescent="0.25"/>
    <row r="478" s="4" customFormat="1" x14ac:dyDescent="0.25"/>
    <row r="479" s="4" customFormat="1" x14ac:dyDescent="0.25"/>
    <row r="480" s="4" customFormat="1" x14ac:dyDescent="0.25"/>
    <row r="481" s="4" customFormat="1" x14ac:dyDescent="0.25"/>
    <row r="482" s="4" customFormat="1" x14ac:dyDescent="0.25"/>
    <row r="483" s="4" customFormat="1" x14ac:dyDescent="0.25"/>
    <row r="484" s="4" customFormat="1" x14ac:dyDescent="0.25"/>
    <row r="485" s="4" customFormat="1" x14ac:dyDescent="0.25"/>
    <row r="486" s="4" customFormat="1" x14ac:dyDescent="0.25"/>
    <row r="487" s="4" customFormat="1" x14ac:dyDescent="0.25"/>
    <row r="488" s="4" customFormat="1" x14ac:dyDescent="0.25"/>
    <row r="489" s="4" customFormat="1" x14ac:dyDescent="0.25"/>
    <row r="490" s="4" customFormat="1" x14ac:dyDescent="0.25"/>
    <row r="491" s="4" customFormat="1" x14ac:dyDescent="0.25"/>
    <row r="492" s="4" customFormat="1" x14ac:dyDescent="0.25"/>
    <row r="493" s="4" customFormat="1" x14ac:dyDescent="0.25"/>
    <row r="494" s="4" customFormat="1" x14ac:dyDescent="0.25"/>
    <row r="495" s="4" customFormat="1" x14ac:dyDescent="0.25"/>
    <row r="496" s="4" customFormat="1" x14ac:dyDescent="0.25"/>
    <row r="497" s="4" customFormat="1" x14ac:dyDescent="0.25"/>
    <row r="498" s="4" customFormat="1" x14ac:dyDescent="0.25"/>
    <row r="499" s="4" customFormat="1" x14ac:dyDescent="0.25"/>
    <row r="500" s="4" customFormat="1" x14ac:dyDescent="0.25"/>
    <row r="501" s="4" customFormat="1" x14ac:dyDescent="0.25"/>
    <row r="502" s="4" customFormat="1" x14ac:dyDescent="0.25"/>
    <row r="503" s="4" customFormat="1" x14ac:dyDescent="0.25"/>
    <row r="504" s="4" customFormat="1" x14ac:dyDescent="0.25"/>
    <row r="505" s="4" customFormat="1" x14ac:dyDescent="0.25"/>
    <row r="506" s="4" customFormat="1" x14ac:dyDescent="0.25"/>
    <row r="507" s="4" customFormat="1" x14ac:dyDescent="0.25"/>
    <row r="508" s="4" customFormat="1" x14ac:dyDescent="0.25"/>
    <row r="509" s="4" customFormat="1" x14ac:dyDescent="0.25"/>
    <row r="510" s="4" customFormat="1" x14ac:dyDescent="0.25"/>
    <row r="511" s="4" customFormat="1" x14ac:dyDescent="0.25"/>
    <row r="512" s="4" customFormat="1" x14ac:dyDescent="0.25"/>
    <row r="513" s="4" customFormat="1" x14ac:dyDescent="0.25"/>
    <row r="514" s="4" customFormat="1" x14ac:dyDescent="0.25"/>
    <row r="515" s="4" customFormat="1" x14ac:dyDescent="0.25"/>
    <row r="516" s="4" customFormat="1" x14ac:dyDescent="0.25"/>
    <row r="517" s="4" customFormat="1" x14ac:dyDescent="0.25"/>
    <row r="518" s="4" customFormat="1" x14ac:dyDescent="0.25"/>
    <row r="519" s="4" customFormat="1" x14ac:dyDescent="0.25"/>
    <row r="520" s="4" customFormat="1" x14ac:dyDescent="0.25"/>
    <row r="521" s="4" customFormat="1" x14ac:dyDescent="0.25"/>
    <row r="522" s="4" customFormat="1" x14ac:dyDescent="0.25"/>
    <row r="523" s="4" customFormat="1" x14ac:dyDescent="0.25"/>
    <row r="524" s="4" customFormat="1" x14ac:dyDescent="0.25"/>
    <row r="525" s="4" customFormat="1" x14ac:dyDescent="0.25"/>
    <row r="526" s="4" customFormat="1" x14ac:dyDescent="0.25"/>
    <row r="527" s="4" customFormat="1" x14ac:dyDescent="0.25"/>
    <row r="528" s="4" customFormat="1" x14ac:dyDescent="0.25"/>
    <row r="529" s="4" customFormat="1" x14ac:dyDescent="0.25"/>
    <row r="530" s="4" customFormat="1" x14ac:dyDescent="0.25"/>
    <row r="531" s="4" customFormat="1" x14ac:dyDescent="0.25"/>
    <row r="532" s="4" customFormat="1" x14ac:dyDescent="0.25"/>
    <row r="533" s="4" customFormat="1" x14ac:dyDescent="0.25"/>
    <row r="534" s="4" customFormat="1" x14ac:dyDescent="0.25"/>
    <row r="535" s="4" customFormat="1" x14ac:dyDescent="0.25"/>
    <row r="536" s="4" customFormat="1" x14ac:dyDescent="0.25"/>
    <row r="537" s="4" customFormat="1" x14ac:dyDescent="0.25"/>
    <row r="538" s="4" customFormat="1" x14ac:dyDescent="0.25"/>
    <row r="539" s="4" customFormat="1" x14ac:dyDescent="0.25"/>
    <row r="540" s="4" customFormat="1" x14ac:dyDescent="0.25"/>
    <row r="541" s="4" customFormat="1" x14ac:dyDescent="0.25"/>
    <row r="542" s="4" customFormat="1" x14ac:dyDescent="0.25"/>
    <row r="543" s="4" customFormat="1" x14ac:dyDescent="0.25"/>
    <row r="544" s="4" customFormat="1" x14ac:dyDescent="0.25"/>
    <row r="545" s="4" customFormat="1" x14ac:dyDescent="0.25"/>
    <row r="546" s="4" customFormat="1" x14ac:dyDescent="0.25"/>
    <row r="547" s="4" customFormat="1" x14ac:dyDescent="0.25"/>
    <row r="548" s="4" customFormat="1" x14ac:dyDescent="0.25"/>
    <row r="549" s="4" customFormat="1" x14ac:dyDescent="0.25"/>
    <row r="550" s="4" customFormat="1" x14ac:dyDescent="0.25"/>
    <row r="551" s="4" customFormat="1" x14ac:dyDescent="0.25"/>
    <row r="552" s="4" customFormat="1" x14ac:dyDescent="0.25"/>
    <row r="553" s="4" customFormat="1" x14ac:dyDescent="0.25"/>
    <row r="554" s="4" customFormat="1" x14ac:dyDescent="0.25"/>
    <row r="555" s="4" customFormat="1" x14ac:dyDescent="0.25"/>
    <row r="556" s="4" customFormat="1" x14ac:dyDescent="0.25"/>
    <row r="557" s="4" customFormat="1" x14ac:dyDescent="0.25"/>
    <row r="558" s="4" customFormat="1" x14ac:dyDescent="0.25"/>
    <row r="559" s="4" customFormat="1" x14ac:dyDescent="0.25"/>
    <row r="560" s="4" customFormat="1" x14ac:dyDescent="0.25"/>
    <row r="561" s="4" customFormat="1" x14ac:dyDescent="0.25"/>
    <row r="562" s="4" customFormat="1" x14ac:dyDescent="0.25"/>
    <row r="563" s="4" customFormat="1" x14ac:dyDescent="0.25"/>
    <row r="564" s="4" customFormat="1" x14ac:dyDescent="0.25"/>
    <row r="565" s="4" customFormat="1" x14ac:dyDescent="0.25"/>
    <row r="566" s="4" customFormat="1" x14ac:dyDescent="0.25"/>
    <row r="567" s="4" customFormat="1" x14ac:dyDescent="0.25"/>
    <row r="568" s="4" customFormat="1" x14ac:dyDescent="0.25"/>
    <row r="569" s="4" customFormat="1" x14ac:dyDescent="0.25"/>
    <row r="570" s="4" customFormat="1" x14ac:dyDescent="0.25"/>
    <row r="571" s="4" customFormat="1" x14ac:dyDescent="0.25"/>
    <row r="572" s="4" customFormat="1" x14ac:dyDescent="0.25"/>
    <row r="573" s="4" customFormat="1" x14ac:dyDescent="0.25"/>
    <row r="574" s="4" customFormat="1" x14ac:dyDescent="0.25"/>
    <row r="575" s="4" customFormat="1" x14ac:dyDescent="0.25"/>
    <row r="576" s="4" customFormat="1" x14ac:dyDescent="0.25"/>
    <row r="577" s="4" customFormat="1" x14ac:dyDescent="0.25"/>
    <row r="578" s="4" customFormat="1" x14ac:dyDescent="0.25"/>
    <row r="579" s="4" customFormat="1" x14ac:dyDescent="0.25"/>
    <row r="580" s="4" customFormat="1" x14ac:dyDescent="0.25"/>
    <row r="581" s="4" customFormat="1" x14ac:dyDescent="0.25"/>
    <row r="582" s="4" customFormat="1" x14ac:dyDescent="0.25"/>
    <row r="583" s="4" customFormat="1" x14ac:dyDescent="0.25"/>
    <row r="584" s="4" customFormat="1" x14ac:dyDescent="0.25"/>
    <row r="585" s="4" customFormat="1" x14ac:dyDescent="0.25"/>
    <row r="586" s="4" customFormat="1" x14ac:dyDescent="0.25"/>
    <row r="587" s="4" customFormat="1" x14ac:dyDescent="0.25"/>
    <row r="588" s="4" customFormat="1" x14ac:dyDescent="0.25"/>
    <row r="589" s="4" customFormat="1" x14ac:dyDescent="0.25"/>
    <row r="590" s="4" customFormat="1" x14ac:dyDescent="0.25"/>
    <row r="591" s="4" customFormat="1" x14ac:dyDescent="0.25"/>
    <row r="592" s="4" customFormat="1" x14ac:dyDescent="0.25"/>
    <row r="593" s="4" customFormat="1" x14ac:dyDescent="0.25"/>
    <row r="594" s="4" customFormat="1" x14ac:dyDescent="0.25"/>
    <row r="595" s="4" customFormat="1" x14ac:dyDescent="0.25"/>
    <row r="596" s="4" customFormat="1" x14ac:dyDescent="0.25"/>
    <row r="597" s="4" customFormat="1" x14ac:dyDescent="0.25"/>
    <row r="598" s="4" customFormat="1" x14ac:dyDescent="0.25"/>
    <row r="599" s="4" customFormat="1" x14ac:dyDescent="0.25"/>
    <row r="600" s="4" customFormat="1" x14ac:dyDescent="0.25"/>
    <row r="601" s="4" customFormat="1" x14ac:dyDescent="0.25"/>
    <row r="602" s="4" customFormat="1" x14ac:dyDescent="0.25"/>
    <row r="603" s="4" customFormat="1" x14ac:dyDescent="0.25"/>
    <row r="604" s="4" customFormat="1" x14ac:dyDescent="0.25"/>
    <row r="605" s="4" customFormat="1" x14ac:dyDescent="0.25"/>
    <row r="606" s="4" customFormat="1" x14ac:dyDescent="0.25"/>
    <row r="607" s="4" customFormat="1" x14ac:dyDescent="0.25"/>
    <row r="608" s="4" customFormat="1" x14ac:dyDescent="0.25"/>
    <row r="609" s="4" customFormat="1" x14ac:dyDescent="0.25"/>
    <row r="610" s="4" customFormat="1" x14ac:dyDescent="0.25"/>
    <row r="611" s="4" customFormat="1" x14ac:dyDescent="0.25"/>
    <row r="612" s="4" customFormat="1" x14ac:dyDescent="0.25"/>
    <row r="613" s="4" customFormat="1" x14ac:dyDescent="0.25"/>
    <row r="614" s="4" customFormat="1" x14ac:dyDescent="0.25"/>
    <row r="615" s="4" customFormat="1" x14ac:dyDescent="0.25"/>
    <row r="616" s="4" customFormat="1" x14ac:dyDescent="0.25"/>
    <row r="617" s="4" customFormat="1" x14ac:dyDescent="0.25"/>
    <row r="618" s="4" customFormat="1" x14ac:dyDescent="0.25"/>
    <row r="619" s="4" customFormat="1" x14ac:dyDescent="0.25"/>
    <row r="620" s="4" customFormat="1" x14ac:dyDescent="0.25"/>
    <row r="621" s="4" customFormat="1" x14ac:dyDescent="0.25"/>
    <row r="622" s="4" customFormat="1" x14ac:dyDescent="0.25"/>
    <row r="623" s="4" customFormat="1" x14ac:dyDescent="0.25"/>
    <row r="624" s="4" customFormat="1" x14ac:dyDescent="0.25"/>
    <row r="625" s="4" customFormat="1" x14ac:dyDescent="0.25"/>
    <row r="626" s="4" customFormat="1" x14ac:dyDescent="0.25"/>
    <row r="627" s="4" customFormat="1" x14ac:dyDescent="0.25"/>
    <row r="628" s="4" customFormat="1" x14ac:dyDescent="0.25"/>
    <row r="629" s="4" customFormat="1" x14ac:dyDescent="0.25"/>
    <row r="630" s="4" customFormat="1" x14ac:dyDescent="0.25"/>
    <row r="631" s="4" customFormat="1" x14ac:dyDescent="0.25"/>
    <row r="632" s="4" customFormat="1" x14ac:dyDescent="0.25"/>
    <row r="633" s="4" customFormat="1" x14ac:dyDescent="0.25"/>
    <row r="634" s="4" customFormat="1" x14ac:dyDescent="0.25"/>
    <row r="635" s="4" customFormat="1" x14ac:dyDescent="0.25"/>
    <row r="636" s="4" customFormat="1" x14ac:dyDescent="0.25"/>
    <row r="637" s="4" customFormat="1" x14ac:dyDescent="0.25"/>
    <row r="638" s="4" customFormat="1" x14ac:dyDescent="0.25"/>
    <row r="639" s="4" customFormat="1" x14ac:dyDescent="0.25"/>
    <row r="640" s="4" customFormat="1" x14ac:dyDescent="0.25"/>
    <row r="641" s="4" customFormat="1" x14ac:dyDescent="0.25"/>
    <row r="642" s="4" customFormat="1" x14ac:dyDescent="0.25"/>
    <row r="643" s="4" customFormat="1" x14ac:dyDescent="0.25"/>
    <row r="644" s="4" customFormat="1" x14ac:dyDescent="0.25"/>
    <row r="645" s="4" customFormat="1" x14ac:dyDescent="0.25"/>
    <row r="646" s="4" customFormat="1" x14ac:dyDescent="0.25"/>
    <row r="647" s="4" customFormat="1" x14ac:dyDescent="0.25"/>
    <row r="648" s="4" customFormat="1" x14ac:dyDescent="0.25"/>
    <row r="649" s="4" customFormat="1" x14ac:dyDescent="0.25"/>
    <row r="650" s="4" customFormat="1" x14ac:dyDescent="0.25"/>
    <row r="651" s="4" customFormat="1" x14ac:dyDescent="0.25"/>
    <row r="652" s="4" customFormat="1" x14ac:dyDescent="0.25"/>
    <row r="653" s="4" customFormat="1" x14ac:dyDescent="0.25"/>
    <row r="654" s="4" customFormat="1" x14ac:dyDescent="0.25"/>
    <row r="655" s="4" customFormat="1" x14ac:dyDescent="0.25"/>
    <row r="656" s="4" customFormat="1" x14ac:dyDescent="0.25"/>
    <row r="657" s="4" customFormat="1" x14ac:dyDescent="0.25"/>
    <row r="658" s="4" customFormat="1" x14ac:dyDescent="0.25"/>
    <row r="659" s="4" customFormat="1" x14ac:dyDescent="0.25"/>
    <row r="660" s="4" customFormat="1" x14ac:dyDescent="0.25"/>
    <row r="661" s="4" customFormat="1" x14ac:dyDescent="0.25"/>
    <row r="662" s="4" customFormat="1" x14ac:dyDescent="0.25"/>
    <row r="663" s="4" customFormat="1" x14ac:dyDescent="0.25"/>
    <row r="664" s="4" customFormat="1" x14ac:dyDescent="0.25"/>
    <row r="665" s="4" customFormat="1" x14ac:dyDescent="0.25"/>
    <row r="666" s="4" customFormat="1" x14ac:dyDescent="0.25"/>
    <row r="667" s="4" customFormat="1" x14ac:dyDescent="0.25"/>
    <row r="668" s="4" customFormat="1" x14ac:dyDescent="0.25"/>
    <row r="669" s="4" customFormat="1" x14ac:dyDescent="0.25"/>
    <row r="670" s="4" customFormat="1" x14ac:dyDescent="0.25"/>
    <row r="671" s="4" customFormat="1" x14ac:dyDescent="0.25"/>
    <row r="672" s="4" customFormat="1" x14ac:dyDescent="0.25"/>
    <row r="673" s="4" customFormat="1" x14ac:dyDescent="0.25"/>
    <row r="674" s="4" customFormat="1" x14ac:dyDescent="0.25"/>
    <row r="675" s="4" customFormat="1" x14ac:dyDescent="0.25"/>
    <row r="676" s="4" customFormat="1" x14ac:dyDescent="0.25"/>
    <row r="677" s="4" customFormat="1" x14ac:dyDescent="0.25"/>
    <row r="678" s="4" customFormat="1" x14ac:dyDescent="0.25"/>
    <row r="679" s="4" customFormat="1" x14ac:dyDescent="0.25"/>
    <row r="680" s="4" customFormat="1" x14ac:dyDescent="0.25"/>
    <row r="681" s="4" customFormat="1" x14ac:dyDescent="0.25"/>
    <row r="682" s="4" customFormat="1" x14ac:dyDescent="0.25"/>
    <row r="683" s="4" customFormat="1" x14ac:dyDescent="0.25"/>
    <row r="684" s="4" customFormat="1" x14ac:dyDescent="0.25"/>
    <row r="685" s="4" customFormat="1" x14ac:dyDescent="0.25"/>
    <row r="686" s="4" customFormat="1" x14ac:dyDescent="0.25"/>
    <row r="687" s="4" customFormat="1" x14ac:dyDescent="0.25"/>
    <row r="688" s="4" customFormat="1" x14ac:dyDescent="0.25"/>
    <row r="689" s="4" customFormat="1" x14ac:dyDescent="0.25"/>
    <row r="690" s="4" customFormat="1" x14ac:dyDescent="0.25"/>
    <row r="691" s="4" customFormat="1" x14ac:dyDescent="0.25"/>
    <row r="692" s="4" customFormat="1" x14ac:dyDescent="0.25"/>
    <row r="693" s="4" customFormat="1" x14ac:dyDescent="0.25"/>
    <row r="694" s="4" customFormat="1" x14ac:dyDescent="0.25"/>
    <row r="695" s="4" customFormat="1" x14ac:dyDescent="0.25"/>
    <row r="696" s="4" customFormat="1" x14ac:dyDescent="0.25"/>
    <row r="697" s="4" customFormat="1" x14ac:dyDescent="0.25"/>
    <row r="698" s="4" customFormat="1" x14ac:dyDescent="0.25"/>
    <row r="699" s="4" customFormat="1" x14ac:dyDescent="0.25"/>
    <row r="700" s="4" customFormat="1" x14ac:dyDescent="0.25"/>
    <row r="701" s="4" customFormat="1" x14ac:dyDescent="0.25"/>
    <row r="702" s="4" customFormat="1" x14ac:dyDescent="0.25"/>
    <row r="703" s="4" customFormat="1" x14ac:dyDescent="0.25"/>
    <row r="704" s="4" customFormat="1" x14ac:dyDescent="0.25"/>
    <row r="705" s="4" customFormat="1" x14ac:dyDescent="0.25"/>
    <row r="706" s="4" customFormat="1" x14ac:dyDescent="0.25"/>
    <row r="707" s="4" customFormat="1" x14ac:dyDescent="0.25"/>
    <row r="708" s="4" customFormat="1" x14ac:dyDescent="0.25"/>
    <row r="709" s="4" customFormat="1" x14ac:dyDescent="0.25"/>
    <row r="710" s="4" customFormat="1" x14ac:dyDescent="0.25"/>
    <row r="711" s="4" customFormat="1" x14ac:dyDescent="0.25"/>
    <row r="712" s="4" customFormat="1" x14ac:dyDescent="0.25"/>
    <row r="713" s="4" customFormat="1" x14ac:dyDescent="0.25"/>
    <row r="714" s="4" customFormat="1" x14ac:dyDescent="0.25"/>
    <row r="715" s="4" customFormat="1" x14ac:dyDescent="0.25"/>
    <row r="716" s="4" customFormat="1" x14ac:dyDescent="0.25"/>
    <row r="717" s="4" customFormat="1" x14ac:dyDescent="0.25"/>
    <row r="718" s="4" customFormat="1" x14ac:dyDescent="0.25"/>
    <row r="719" s="4" customFormat="1" x14ac:dyDescent="0.25"/>
    <row r="720" s="4" customFormat="1" x14ac:dyDescent="0.25"/>
    <row r="721" s="4" customFormat="1" x14ac:dyDescent="0.25"/>
    <row r="722" s="4" customFormat="1" x14ac:dyDescent="0.25"/>
    <row r="723" s="4" customFormat="1" x14ac:dyDescent="0.25"/>
    <row r="724" s="4" customFormat="1" x14ac:dyDescent="0.25"/>
    <row r="725" s="4" customFormat="1" x14ac:dyDescent="0.25"/>
    <row r="726" s="4" customFormat="1" x14ac:dyDescent="0.25"/>
    <row r="727" s="4" customFormat="1" x14ac:dyDescent="0.25"/>
    <row r="728" s="4" customFormat="1" x14ac:dyDescent="0.25"/>
    <row r="729" s="4" customFormat="1" x14ac:dyDescent="0.25"/>
    <row r="730" s="4" customFormat="1" x14ac:dyDescent="0.25"/>
    <row r="731" s="4" customFormat="1" x14ac:dyDescent="0.25"/>
    <row r="732" s="4" customFormat="1" x14ac:dyDescent="0.25"/>
    <row r="733" s="4" customFormat="1" x14ac:dyDescent="0.25"/>
    <row r="734" s="4" customFormat="1" x14ac:dyDescent="0.25"/>
    <row r="735" s="4" customFormat="1" x14ac:dyDescent="0.25"/>
    <row r="736" s="4" customFormat="1" x14ac:dyDescent="0.25"/>
    <row r="737" s="4" customFormat="1" x14ac:dyDescent="0.25"/>
    <row r="738" s="4" customFormat="1" x14ac:dyDescent="0.25"/>
    <row r="739" s="4" customFormat="1" x14ac:dyDescent="0.25"/>
    <row r="740" s="4" customFormat="1" x14ac:dyDescent="0.25"/>
    <row r="741" s="4" customFormat="1" x14ac:dyDescent="0.25"/>
    <row r="742" s="4" customFormat="1" x14ac:dyDescent="0.25"/>
    <row r="743" s="4" customFormat="1" x14ac:dyDescent="0.25"/>
    <row r="744" s="4" customFormat="1" x14ac:dyDescent="0.25"/>
    <row r="745" s="4" customFormat="1" x14ac:dyDescent="0.25"/>
    <row r="746" s="4" customFormat="1" x14ac:dyDescent="0.25"/>
    <row r="747" s="4" customFormat="1" x14ac:dyDescent="0.25"/>
    <row r="748" s="4" customFormat="1" x14ac:dyDescent="0.25"/>
    <row r="749" s="4" customFormat="1" x14ac:dyDescent="0.25"/>
    <row r="750" s="4" customFormat="1" x14ac:dyDescent="0.25"/>
    <row r="751" s="4" customFormat="1" x14ac:dyDescent="0.25"/>
    <row r="752" s="4" customFormat="1" x14ac:dyDescent="0.25"/>
    <row r="753" s="4" customFormat="1" x14ac:dyDescent="0.25"/>
    <row r="754" s="4" customFormat="1" x14ac:dyDescent="0.25"/>
    <row r="755" s="4" customFormat="1" x14ac:dyDescent="0.25"/>
    <row r="756" s="4" customFormat="1" x14ac:dyDescent="0.25"/>
    <row r="757" s="4" customFormat="1" x14ac:dyDescent="0.25"/>
    <row r="758" s="4" customFormat="1" x14ac:dyDescent="0.25"/>
    <row r="759" s="4" customFormat="1" x14ac:dyDescent="0.25"/>
    <row r="760" s="4" customFormat="1" x14ac:dyDescent="0.25"/>
    <row r="761" s="4" customFormat="1" x14ac:dyDescent="0.25"/>
    <row r="762" s="4" customFormat="1" x14ac:dyDescent="0.25"/>
    <row r="763" s="4" customFormat="1" x14ac:dyDescent="0.25"/>
    <row r="764" s="4" customFormat="1" x14ac:dyDescent="0.25"/>
    <row r="765" s="4" customFormat="1" x14ac:dyDescent="0.25"/>
    <row r="766" s="4" customFormat="1" x14ac:dyDescent="0.25"/>
    <row r="767" s="4" customFormat="1" x14ac:dyDescent="0.25"/>
    <row r="768" s="4" customFormat="1" x14ac:dyDescent="0.25"/>
    <row r="769" s="4" customFormat="1" x14ac:dyDescent="0.25"/>
    <row r="770" s="4" customFormat="1" x14ac:dyDescent="0.25"/>
    <row r="771" s="4" customFormat="1" x14ac:dyDescent="0.25"/>
    <row r="772" s="4" customFormat="1" x14ac:dyDescent="0.25"/>
    <row r="773" s="4" customFormat="1" x14ac:dyDescent="0.25"/>
    <row r="774" s="4" customFormat="1" x14ac:dyDescent="0.25"/>
    <row r="775" s="4" customFormat="1" x14ac:dyDescent="0.25"/>
    <row r="776" s="4" customFormat="1" x14ac:dyDescent="0.25"/>
    <row r="777" s="4" customFormat="1" x14ac:dyDescent="0.25"/>
    <row r="778" s="4" customFormat="1" x14ac:dyDescent="0.25"/>
    <row r="779" s="4" customFormat="1" x14ac:dyDescent="0.25"/>
    <row r="780" s="4" customFormat="1" x14ac:dyDescent="0.25"/>
    <row r="781" s="4" customFormat="1" x14ac:dyDescent="0.25"/>
    <row r="782" s="4" customFormat="1" x14ac:dyDescent="0.25"/>
    <row r="783" s="4" customFormat="1" x14ac:dyDescent="0.25"/>
    <row r="784" s="4" customFormat="1" x14ac:dyDescent="0.25"/>
    <row r="785" s="4" customFormat="1" x14ac:dyDescent="0.25"/>
    <row r="786" s="4" customFormat="1" x14ac:dyDescent="0.25"/>
    <row r="787" s="4" customFormat="1" x14ac:dyDescent="0.25"/>
    <row r="788" s="4" customFormat="1" x14ac:dyDescent="0.25"/>
    <row r="789" s="4" customFormat="1" x14ac:dyDescent="0.25"/>
    <row r="790" s="4" customFormat="1" x14ac:dyDescent="0.25"/>
    <row r="791" s="4" customFormat="1" x14ac:dyDescent="0.25"/>
    <row r="792" s="4" customFormat="1" x14ac:dyDescent="0.25"/>
    <row r="793" s="4" customFormat="1" x14ac:dyDescent="0.25"/>
    <row r="794" s="4" customFormat="1" x14ac:dyDescent="0.25"/>
    <row r="795" s="4" customFormat="1" x14ac:dyDescent="0.25"/>
    <row r="796" s="4" customFormat="1" x14ac:dyDescent="0.25"/>
    <row r="797" s="4" customFormat="1" x14ac:dyDescent="0.25"/>
    <row r="798" s="4" customFormat="1" x14ac:dyDescent="0.25"/>
    <row r="799" s="4" customFormat="1" x14ac:dyDescent="0.25"/>
    <row r="800" s="4" customFormat="1" x14ac:dyDescent="0.25"/>
    <row r="801" s="4" customFormat="1" x14ac:dyDescent="0.25"/>
    <row r="802" s="4" customFormat="1" x14ac:dyDescent="0.25"/>
    <row r="803" s="4" customFormat="1" x14ac:dyDescent="0.25"/>
    <row r="804" s="4" customFormat="1" x14ac:dyDescent="0.25"/>
    <row r="805" s="4" customFormat="1" x14ac:dyDescent="0.25"/>
    <row r="806" s="4" customFormat="1" x14ac:dyDescent="0.25"/>
    <row r="807" s="4" customFormat="1" x14ac:dyDescent="0.25"/>
    <row r="808" s="4" customFormat="1" x14ac:dyDescent="0.25"/>
    <row r="809" s="4" customFormat="1" x14ac:dyDescent="0.25"/>
    <row r="810" s="4" customFormat="1" x14ac:dyDescent="0.25"/>
    <row r="811" s="4" customFormat="1" x14ac:dyDescent="0.25"/>
    <row r="812" s="4" customFormat="1" x14ac:dyDescent="0.25"/>
    <row r="813" s="4" customFormat="1" x14ac:dyDescent="0.25"/>
    <row r="814" s="4" customFormat="1" x14ac:dyDescent="0.25"/>
    <row r="815" s="4" customFormat="1" x14ac:dyDescent="0.25"/>
    <row r="816" s="4" customFormat="1" x14ac:dyDescent="0.25"/>
    <row r="817" s="4" customFormat="1" x14ac:dyDescent="0.25"/>
    <row r="818" s="4" customFormat="1" x14ac:dyDescent="0.25"/>
    <row r="819" s="4" customFormat="1" x14ac:dyDescent="0.25"/>
    <row r="820" s="4" customFormat="1" x14ac:dyDescent="0.25"/>
    <row r="821" s="4" customFormat="1" x14ac:dyDescent="0.25"/>
    <row r="822" s="4" customFormat="1" x14ac:dyDescent="0.25"/>
    <row r="823" s="4" customFormat="1" x14ac:dyDescent="0.25"/>
    <row r="824" s="4" customFormat="1" x14ac:dyDescent="0.25"/>
    <row r="825" s="4" customFormat="1" x14ac:dyDescent="0.25"/>
    <row r="826" s="4" customFormat="1" x14ac:dyDescent="0.25"/>
    <row r="827" s="4" customFormat="1" x14ac:dyDescent="0.25"/>
    <row r="828" s="4" customFormat="1" x14ac:dyDescent="0.25"/>
    <row r="829" s="4" customFormat="1" x14ac:dyDescent="0.25"/>
    <row r="830" s="4" customFormat="1" x14ac:dyDescent="0.25"/>
    <row r="831" s="4" customFormat="1" x14ac:dyDescent="0.25"/>
    <row r="832" s="4" customFormat="1" x14ac:dyDescent="0.25"/>
    <row r="833" s="4" customFormat="1" x14ac:dyDescent="0.25"/>
    <row r="834" s="4" customFormat="1" x14ac:dyDescent="0.25"/>
    <row r="835" s="4" customFormat="1" x14ac:dyDescent="0.25"/>
    <row r="836" s="4" customFormat="1" x14ac:dyDescent="0.25"/>
    <row r="837" s="4" customFormat="1" x14ac:dyDescent="0.25"/>
    <row r="838" s="4" customFormat="1" x14ac:dyDescent="0.25"/>
    <row r="839" s="4" customFormat="1" x14ac:dyDescent="0.25"/>
    <row r="840" s="4" customFormat="1" x14ac:dyDescent="0.25"/>
    <row r="841" s="4" customFormat="1" x14ac:dyDescent="0.25"/>
    <row r="842" s="4" customFormat="1" x14ac:dyDescent="0.25"/>
    <row r="843" s="4" customFormat="1" x14ac:dyDescent="0.25"/>
    <row r="844" s="4" customFormat="1" x14ac:dyDescent="0.25"/>
    <row r="845" s="4" customFormat="1" x14ac:dyDescent="0.25"/>
    <row r="846" s="4" customFormat="1" x14ac:dyDescent="0.25"/>
    <row r="847" s="4" customFormat="1" x14ac:dyDescent="0.25"/>
    <row r="848" s="4" customFormat="1" x14ac:dyDescent="0.25"/>
    <row r="849" s="4" customFormat="1" x14ac:dyDescent="0.25"/>
    <row r="850" s="4" customFormat="1" x14ac:dyDescent="0.25"/>
    <row r="851" s="4" customFormat="1" x14ac:dyDescent="0.25"/>
    <row r="852" s="4" customFormat="1" x14ac:dyDescent="0.25"/>
    <row r="853" s="4" customFormat="1" x14ac:dyDescent="0.25"/>
    <row r="854" s="4" customFormat="1" x14ac:dyDescent="0.25"/>
    <row r="855" s="4" customFormat="1" x14ac:dyDescent="0.25"/>
    <row r="856" s="4" customFormat="1" x14ac:dyDescent="0.25"/>
    <row r="857" s="4" customFormat="1" x14ac:dyDescent="0.25"/>
    <row r="858" s="4" customFormat="1" x14ac:dyDescent="0.25"/>
    <row r="859" s="4" customFormat="1" x14ac:dyDescent="0.25"/>
    <row r="860" s="4" customFormat="1" x14ac:dyDescent="0.25"/>
    <row r="861" s="4" customFormat="1" x14ac:dyDescent="0.25"/>
    <row r="862" s="4" customFormat="1" x14ac:dyDescent="0.25"/>
    <row r="863" s="4" customFormat="1" x14ac:dyDescent="0.25"/>
    <row r="864" s="4" customFormat="1" x14ac:dyDescent="0.25"/>
    <row r="865" s="4" customFormat="1" x14ac:dyDescent="0.25"/>
    <row r="866" s="4" customFormat="1" x14ac:dyDescent="0.25"/>
    <row r="867" s="4" customFormat="1" x14ac:dyDescent="0.25"/>
    <row r="868" s="4" customFormat="1" x14ac:dyDescent="0.25"/>
    <row r="869" s="4" customFormat="1" x14ac:dyDescent="0.25"/>
    <row r="870" s="4" customFormat="1" x14ac:dyDescent="0.25"/>
    <row r="871" s="4" customFormat="1" x14ac:dyDescent="0.25"/>
    <row r="872" s="4" customFormat="1" x14ac:dyDescent="0.25"/>
    <row r="873" s="4" customFormat="1" x14ac:dyDescent="0.25"/>
    <row r="874" s="4" customFormat="1" x14ac:dyDescent="0.25"/>
    <row r="875" s="4" customFormat="1" x14ac:dyDescent="0.25"/>
    <row r="876" s="4" customFormat="1" x14ac:dyDescent="0.25"/>
    <row r="877" s="4" customFormat="1" x14ac:dyDescent="0.25"/>
    <row r="878" s="4" customFormat="1" x14ac:dyDescent="0.25"/>
    <row r="879" s="4" customFormat="1" x14ac:dyDescent="0.25"/>
    <row r="880" s="4" customFormat="1" x14ac:dyDescent="0.25"/>
    <row r="881" s="4" customFormat="1" x14ac:dyDescent="0.25"/>
    <row r="882" s="4" customFormat="1" x14ac:dyDescent="0.25"/>
    <row r="883" s="4" customFormat="1" x14ac:dyDescent="0.25"/>
    <row r="884" s="4" customFormat="1" x14ac:dyDescent="0.25"/>
    <row r="885" s="4" customFormat="1" x14ac:dyDescent="0.25"/>
    <row r="886" s="4" customFormat="1" x14ac:dyDescent="0.25"/>
    <row r="887" s="4" customFormat="1" x14ac:dyDescent="0.25"/>
    <row r="888" s="4" customFormat="1" x14ac:dyDescent="0.25"/>
    <row r="889" s="4" customFormat="1" x14ac:dyDescent="0.25"/>
    <row r="890" s="4" customFormat="1" x14ac:dyDescent="0.25"/>
    <row r="891" s="4" customFormat="1" x14ac:dyDescent="0.25"/>
    <row r="892" s="4" customFormat="1" x14ac:dyDescent="0.25"/>
    <row r="893" s="4" customFormat="1" x14ac:dyDescent="0.25"/>
    <row r="894" s="4" customFormat="1" x14ac:dyDescent="0.25"/>
    <row r="895" s="4" customFormat="1" x14ac:dyDescent="0.25"/>
    <row r="896" s="4" customFormat="1" x14ac:dyDescent="0.25"/>
    <row r="897" s="4" customFormat="1" x14ac:dyDescent="0.25"/>
    <row r="898" s="4" customFormat="1" x14ac:dyDescent="0.25"/>
    <row r="899" s="4" customFormat="1" x14ac:dyDescent="0.25"/>
    <row r="900" s="4" customFormat="1" x14ac:dyDescent="0.25"/>
    <row r="901" s="4" customFormat="1" x14ac:dyDescent="0.25"/>
    <row r="902" s="4" customFormat="1" x14ac:dyDescent="0.25"/>
    <row r="903" s="4" customFormat="1" x14ac:dyDescent="0.25"/>
    <row r="904" s="4" customFormat="1" x14ac:dyDescent="0.25"/>
    <row r="905" s="4" customFormat="1" x14ac:dyDescent="0.25"/>
    <row r="906" s="4" customFormat="1" x14ac:dyDescent="0.25"/>
    <row r="907" s="4" customFormat="1" x14ac:dyDescent="0.25"/>
    <row r="908" s="4" customFormat="1" x14ac:dyDescent="0.25"/>
    <row r="909" s="4" customFormat="1" x14ac:dyDescent="0.25"/>
    <row r="910" s="4" customFormat="1" x14ac:dyDescent="0.25"/>
    <row r="911" s="4" customFormat="1" x14ac:dyDescent="0.25"/>
    <row r="912" s="4" customFormat="1" x14ac:dyDescent="0.25"/>
    <row r="913" s="4" customFormat="1" x14ac:dyDescent="0.25"/>
    <row r="914" s="4" customFormat="1" x14ac:dyDescent="0.25"/>
    <row r="915" s="4" customFormat="1" x14ac:dyDescent="0.25"/>
    <row r="916" s="4" customFormat="1" x14ac:dyDescent="0.25"/>
    <row r="917" s="4" customFormat="1" x14ac:dyDescent="0.25"/>
    <row r="918" s="4" customFormat="1" x14ac:dyDescent="0.25"/>
    <row r="919" s="4" customFormat="1" x14ac:dyDescent="0.25"/>
    <row r="920" s="4" customFormat="1" x14ac:dyDescent="0.25"/>
    <row r="921" s="4" customFormat="1" x14ac:dyDescent="0.25"/>
    <row r="922" s="4" customFormat="1" x14ac:dyDescent="0.25"/>
    <row r="923" s="4" customFormat="1" x14ac:dyDescent="0.25"/>
    <row r="924" s="4" customFormat="1" x14ac:dyDescent="0.25"/>
    <row r="925" s="4" customFormat="1" x14ac:dyDescent="0.25"/>
    <row r="926" s="4" customFormat="1" x14ac:dyDescent="0.25"/>
    <row r="927" s="4" customFormat="1" x14ac:dyDescent="0.25"/>
    <row r="928" s="4" customFormat="1" x14ac:dyDescent="0.25"/>
    <row r="929" s="4" customFormat="1" x14ac:dyDescent="0.25"/>
    <row r="930" s="4" customFormat="1" x14ac:dyDescent="0.25"/>
    <row r="931" s="4" customFormat="1" x14ac:dyDescent="0.25"/>
    <row r="932" s="4" customFormat="1" x14ac:dyDescent="0.25"/>
    <row r="933" s="4" customFormat="1" x14ac:dyDescent="0.25"/>
    <row r="934" s="4" customFormat="1" x14ac:dyDescent="0.25"/>
    <row r="935" s="4" customFormat="1" x14ac:dyDescent="0.25"/>
    <row r="936" s="4" customFormat="1" x14ac:dyDescent="0.25"/>
    <row r="937" s="4" customFormat="1" x14ac:dyDescent="0.25"/>
    <row r="938" s="4" customFormat="1" x14ac:dyDescent="0.25"/>
    <row r="939" s="4" customFormat="1" x14ac:dyDescent="0.25"/>
    <row r="940" s="4" customFormat="1" x14ac:dyDescent="0.25"/>
    <row r="941" s="4" customFormat="1" x14ac:dyDescent="0.25"/>
    <row r="942" s="4" customFormat="1" x14ac:dyDescent="0.25"/>
    <row r="943" s="4" customFormat="1" x14ac:dyDescent="0.25"/>
    <row r="944" s="4" customFormat="1" x14ac:dyDescent="0.25"/>
    <row r="945" s="4" customFormat="1" x14ac:dyDescent="0.25"/>
    <row r="946" s="4" customFormat="1" x14ac:dyDescent="0.25"/>
    <row r="947" s="4" customFormat="1" x14ac:dyDescent="0.25"/>
    <row r="948" s="4" customFormat="1" x14ac:dyDescent="0.25"/>
    <row r="949" s="4" customFormat="1" x14ac:dyDescent="0.25"/>
    <row r="950" s="4" customFormat="1" x14ac:dyDescent="0.25"/>
    <row r="951" s="4" customFormat="1" x14ac:dyDescent="0.25"/>
    <row r="952" s="4" customFormat="1" x14ac:dyDescent="0.25"/>
    <row r="953" s="4" customFormat="1" x14ac:dyDescent="0.25"/>
    <row r="954" s="4" customFormat="1" x14ac:dyDescent="0.25"/>
    <row r="955" s="4" customFormat="1" x14ac:dyDescent="0.25"/>
    <row r="956" s="4" customFormat="1" x14ac:dyDescent="0.25"/>
    <row r="957" s="4" customFormat="1" x14ac:dyDescent="0.25"/>
    <row r="958" s="4" customFormat="1" x14ac:dyDescent="0.25"/>
    <row r="959" s="4" customFormat="1" x14ac:dyDescent="0.25"/>
    <row r="960" s="4" customFormat="1" x14ac:dyDescent="0.25"/>
    <row r="961" s="4" customFormat="1" x14ac:dyDescent="0.25"/>
    <row r="962" s="4" customFormat="1" x14ac:dyDescent="0.25"/>
    <row r="963" s="4" customFormat="1" x14ac:dyDescent="0.25"/>
    <row r="964" s="4" customFormat="1" x14ac:dyDescent="0.25"/>
    <row r="965" s="4" customFormat="1" x14ac:dyDescent="0.25"/>
    <row r="966" s="4" customFormat="1" x14ac:dyDescent="0.25"/>
    <row r="967" s="4" customFormat="1" x14ac:dyDescent="0.25"/>
    <row r="968" s="4" customFormat="1" x14ac:dyDescent="0.25"/>
    <row r="969" s="4" customFormat="1" x14ac:dyDescent="0.25"/>
    <row r="970" s="4" customFormat="1" x14ac:dyDescent="0.25"/>
    <row r="971" s="4" customFormat="1" x14ac:dyDescent="0.25"/>
    <row r="972" s="4" customFormat="1" x14ac:dyDescent="0.25"/>
    <row r="973" s="4" customFormat="1" x14ac:dyDescent="0.25"/>
    <row r="974" s="4" customFormat="1" x14ac:dyDescent="0.25"/>
    <row r="975" s="4" customFormat="1" x14ac:dyDescent="0.25"/>
    <row r="976" s="4" customFormat="1" x14ac:dyDescent="0.25"/>
    <row r="977" s="4" customFormat="1" x14ac:dyDescent="0.25"/>
    <row r="978" s="4" customFormat="1" x14ac:dyDescent="0.25"/>
    <row r="979" s="4" customFormat="1" x14ac:dyDescent="0.25"/>
    <row r="980" s="4" customFormat="1" x14ac:dyDescent="0.25"/>
    <row r="981" s="4" customFormat="1" x14ac:dyDescent="0.25"/>
    <row r="982" s="4" customFormat="1" x14ac:dyDescent="0.25"/>
    <row r="983" s="4" customFormat="1" x14ac:dyDescent="0.25"/>
    <row r="984" s="4" customFormat="1" x14ac:dyDescent="0.25"/>
    <row r="985" s="4" customFormat="1" x14ac:dyDescent="0.25"/>
    <row r="986" s="4" customFormat="1" x14ac:dyDescent="0.25"/>
    <row r="987" s="4" customFormat="1" x14ac:dyDescent="0.25"/>
    <row r="988" s="4" customFormat="1" x14ac:dyDescent="0.25"/>
    <row r="989" s="4" customFormat="1" x14ac:dyDescent="0.25"/>
    <row r="990" s="4" customFormat="1" x14ac:dyDescent="0.25"/>
    <row r="991" s="4" customFormat="1" x14ac:dyDescent="0.25"/>
    <row r="992" s="4" customFormat="1" x14ac:dyDescent="0.25"/>
    <row r="993" s="4" customFormat="1" x14ac:dyDescent="0.25"/>
    <row r="994" s="4" customFormat="1" x14ac:dyDescent="0.25"/>
    <row r="995" s="4" customFormat="1" x14ac:dyDescent="0.25"/>
    <row r="996" s="4" customFormat="1" x14ac:dyDescent="0.25"/>
    <row r="997" s="4" customFormat="1" x14ac:dyDescent="0.25"/>
    <row r="998" s="4" customFormat="1" x14ac:dyDescent="0.25"/>
    <row r="999" s="4" customFormat="1" x14ac:dyDescent="0.25"/>
    <row r="1000" s="4" customFormat="1" x14ac:dyDescent="0.25"/>
    <row r="1001" s="4" customFormat="1" x14ac:dyDescent="0.25"/>
    <row r="1002" s="4" customFormat="1" x14ac:dyDescent="0.25"/>
    <row r="1003" s="4" customFormat="1" x14ac:dyDescent="0.25"/>
    <row r="1004" s="4" customFormat="1" x14ac:dyDescent="0.25"/>
    <row r="1005" s="4" customFormat="1" x14ac:dyDescent="0.25"/>
    <row r="1006" s="4" customFormat="1" x14ac:dyDescent="0.25"/>
    <row r="1007" s="4" customFormat="1" x14ac:dyDescent="0.25"/>
    <row r="1008" s="4" customFormat="1" x14ac:dyDescent="0.25"/>
    <row r="1009" s="4" customFormat="1" x14ac:dyDescent="0.25"/>
    <row r="1010" s="4" customFormat="1" x14ac:dyDescent="0.25"/>
    <row r="1011" s="4" customFormat="1" x14ac:dyDescent="0.25"/>
    <row r="1012" s="4" customFormat="1" x14ac:dyDescent="0.25"/>
    <row r="1013" s="4" customFormat="1" x14ac:dyDescent="0.25"/>
    <row r="1014" s="4" customFormat="1" x14ac:dyDescent="0.25"/>
    <row r="1015" s="4" customFormat="1" x14ac:dyDescent="0.25"/>
    <row r="1016" s="4" customFormat="1" x14ac:dyDescent="0.25"/>
    <row r="1017" s="4" customFormat="1" x14ac:dyDescent="0.25"/>
    <row r="1018" s="4" customFormat="1" x14ac:dyDescent="0.25"/>
    <row r="1019" s="4" customFormat="1" x14ac:dyDescent="0.25"/>
    <row r="1020" s="4" customFormat="1" x14ac:dyDescent="0.25"/>
    <row r="1021" s="4" customFormat="1" x14ac:dyDescent="0.25"/>
    <row r="1022" s="4" customFormat="1" x14ac:dyDescent="0.25"/>
    <row r="1023" s="4" customFormat="1" x14ac:dyDescent="0.25"/>
    <row r="1024" s="4" customFormat="1" x14ac:dyDescent="0.25"/>
    <row r="1025" s="4" customFormat="1" x14ac:dyDescent="0.25"/>
    <row r="1026" s="4" customFormat="1" x14ac:dyDescent="0.25"/>
    <row r="1027" s="4" customFormat="1" x14ac:dyDescent="0.25"/>
    <row r="1028" s="4" customFormat="1" x14ac:dyDescent="0.25"/>
    <row r="1029" s="4" customFormat="1" x14ac:dyDescent="0.25"/>
    <row r="1030" s="4" customFormat="1" x14ac:dyDescent="0.25"/>
    <row r="1031" s="4" customFormat="1" x14ac:dyDescent="0.25"/>
    <row r="1032" s="4" customFormat="1" x14ac:dyDescent="0.25"/>
    <row r="1033" s="4" customFormat="1" x14ac:dyDescent="0.25"/>
    <row r="1034" s="4" customFormat="1" x14ac:dyDescent="0.25"/>
    <row r="1035" s="4" customFormat="1" x14ac:dyDescent="0.25"/>
    <row r="1036" s="4" customFormat="1" x14ac:dyDescent="0.25"/>
    <row r="1037" s="4" customFormat="1" x14ac:dyDescent="0.25"/>
    <row r="1038" s="4" customFormat="1" x14ac:dyDescent="0.25"/>
    <row r="1039" s="4" customFormat="1" x14ac:dyDescent="0.25"/>
    <row r="1040" s="4" customFormat="1" x14ac:dyDescent="0.25"/>
    <row r="1041" s="4" customFormat="1" x14ac:dyDescent="0.25"/>
    <row r="1042" s="4" customFormat="1" x14ac:dyDescent="0.25"/>
    <row r="1043" s="4" customFormat="1" x14ac:dyDescent="0.25"/>
    <row r="1044" s="4" customFormat="1" x14ac:dyDescent="0.25"/>
    <row r="1045" s="4" customFormat="1" x14ac:dyDescent="0.25"/>
    <row r="1046" s="4" customFormat="1" x14ac:dyDescent="0.25"/>
    <row r="1047" s="4" customFormat="1" x14ac:dyDescent="0.25"/>
    <row r="1048" s="4" customFormat="1" x14ac:dyDescent="0.25"/>
    <row r="1049" s="4" customFormat="1" x14ac:dyDescent="0.25"/>
    <row r="1050" s="4" customFormat="1" x14ac:dyDescent="0.25"/>
    <row r="1051" s="4" customFormat="1" x14ac:dyDescent="0.25"/>
    <row r="1052" s="4" customFormat="1" x14ac:dyDescent="0.25"/>
    <row r="1053" s="4" customFormat="1" x14ac:dyDescent="0.25"/>
    <row r="1054" s="4" customFormat="1" x14ac:dyDescent="0.25"/>
    <row r="1055" s="4" customFormat="1" x14ac:dyDescent="0.25"/>
    <row r="1056" s="4" customFormat="1" x14ac:dyDescent="0.25"/>
    <row r="1057" s="4" customFormat="1" x14ac:dyDescent="0.25"/>
    <row r="1058" s="4" customFormat="1" x14ac:dyDescent="0.25"/>
    <row r="1059" s="4" customFormat="1" x14ac:dyDescent="0.25"/>
    <row r="1060" s="4" customFormat="1" x14ac:dyDescent="0.25"/>
    <row r="1061" s="4" customFormat="1" x14ac:dyDescent="0.25"/>
    <row r="1062" s="4" customFormat="1" x14ac:dyDescent="0.25"/>
    <row r="1063" s="4" customFormat="1" x14ac:dyDescent="0.25"/>
    <row r="1064" s="4" customFormat="1" x14ac:dyDescent="0.25"/>
    <row r="1065" s="4" customFormat="1" x14ac:dyDescent="0.25"/>
    <row r="1066" s="4" customFormat="1" x14ac:dyDescent="0.25"/>
    <row r="1067" s="4" customFormat="1" x14ac:dyDescent="0.25"/>
    <row r="1068" s="4" customFormat="1" x14ac:dyDescent="0.25"/>
    <row r="1069" s="4" customFormat="1" x14ac:dyDescent="0.25"/>
    <row r="1070" s="4" customFormat="1" x14ac:dyDescent="0.25"/>
    <row r="1071" s="4" customFormat="1" x14ac:dyDescent="0.25"/>
    <row r="1072" s="4" customFormat="1" x14ac:dyDescent="0.25"/>
    <row r="1073" s="4" customFormat="1" x14ac:dyDescent="0.25"/>
    <row r="1074" s="4" customFormat="1" x14ac:dyDescent="0.25"/>
    <row r="1075" s="4" customFormat="1" x14ac:dyDescent="0.25"/>
    <row r="1076" s="4" customFormat="1" x14ac:dyDescent="0.25"/>
    <row r="1077" s="4" customFormat="1" x14ac:dyDescent="0.25"/>
    <row r="1078" s="4" customFormat="1" x14ac:dyDescent="0.25"/>
    <row r="1079" s="4" customFormat="1" x14ac:dyDescent="0.25"/>
    <row r="1080" s="4" customFormat="1" x14ac:dyDescent="0.25"/>
    <row r="1081" s="4" customFormat="1" x14ac:dyDescent="0.25"/>
    <row r="1082" s="4" customFormat="1" x14ac:dyDescent="0.25"/>
    <row r="1083" s="4" customFormat="1" x14ac:dyDescent="0.25"/>
    <row r="1084" s="4" customFormat="1" x14ac:dyDescent="0.25"/>
    <row r="1085" s="4" customFormat="1" x14ac:dyDescent="0.25"/>
    <row r="1086" s="4" customFormat="1" x14ac:dyDescent="0.25"/>
    <row r="1087" s="4" customFormat="1" x14ac:dyDescent="0.25"/>
    <row r="1088" s="4" customFormat="1" x14ac:dyDescent="0.25"/>
    <row r="1089" s="4" customFormat="1" x14ac:dyDescent="0.25"/>
    <row r="1090" s="4" customFormat="1" x14ac:dyDescent="0.25"/>
    <row r="1091" s="4" customFormat="1" x14ac:dyDescent="0.25"/>
    <row r="1092" s="4" customFormat="1" x14ac:dyDescent="0.25"/>
    <row r="1093" s="4" customFormat="1" x14ac:dyDescent="0.25"/>
    <row r="1094" s="4" customFormat="1" x14ac:dyDescent="0.25"/>
    <row r="1095" s="4" customFormat="1" x14ac:dyDescent="0.25"/>
    <row r="1096" s="4" customFormat="1" x14ac:dyDescent="0.25"/>
    <row r="1097" s="4" customFormat="1" x14ac:dyDescent="0.25"/>
    <row r="1098" s="4" customFormat="1" x14ac:dyDescent="0.25"/>
    <row r="1099" s="4" customFormat="1" x14ac:dyDescent="0.25"/>
    <row r="1100" s="4" customFormat="1" x14ac:dyDescent="0.25"/>
    <row r="1101" s="4" customFormat="1" x14ac:dyDescent="0.25"/>
    <row r="1102" s="4" customFormat="1" x14ac:dyDescent="0.25"/>
    <row r="1103" s="4" customFormat="1" x14ac:dyDescent="0.25"/>
    <row r="1104" s="4" customFormat="1" x14ac:dyDescent="0.25"/>
    <row r="1105" s="4" customFormat="1" x14ac:dyDescent="0.25"/>
    <row r="1106" s="4" customFormat="1" x14ac:dyDescent="0.25"/>
    <row r="1107" s="4" customFormat="1" x14ac:dyDescent="0.25"/>
    <row r="1108" s="4" customFormat="1" x14ac:dyDescent="0.25"/>
    <row r="1109" s="4" customFormat="1" x14ac:dyDescent="0.25"/>
    <row r="1110" s="4" customFormat="1" x14ac:dyDescent="0.25"/>
    <row r="1111" s="4" customFormat="1" x14ac:dyDescent="0.25"/>
    <row r="1112" s="4" customFormat="1" x14ac:dyDescent="0.25"/>
    <row r="1113" s="4" customFormat="1" x14ac:dyDescent="0.25"/>
    <row r="1114" s="4" customFormat="1" x14ac:dyDescent="0.25"/>
    <row r="1115" s="4" customFormat="1" x14ac:dyDescent="0.25"/>
    <row r="1116" s="4" customFormat="1" x14ac:dyDescent="0.25"/>
    <row r="1117" s="4" customFormat="1" x14ac:dyDescent="0.25"/>
    <row r="1118" s="4" customFormat="1" x14ac:dyDescent="0.25"/>
    <row r="1119" s="4" customFormat="1" x14ac:dyDescent="0.25"/>
    <row r="1120" s="4" customFormat="1" x14ac:dyDescent="0.25"/>
    <row r="1121" s="4" customFormat="1" x14ac:dyDescent="0.25"/>
    <row r="1122" s="4" customFormat="1" x14ac:dyDescent="0.25"/>
    <row r="1123" s="4" customFormat="1" x14ac:dyDescent="0.25"/>
    <row r="1124" s="4" customFormat="1" x14ac:dyDescent="0.25"/>
    <row r="1125" s="4" customFormat="1" x14ac:dyDescent="0.25"/>
    <row r="1126" s="4" customFormat="1" x14ac:dyDescent="0.25"/>
    <row r="1127" s="4" customFormat="1" x14ac:dyDescent="0.25"/>
    <row r="1128" s="4" customFormat="1" x14ac:dyDescent="0.25"/>
    <row r="1129" s="4" customFormat="1" x14ac:dyDescent="0.25"/>
    <row r="1130" s="4" customFormat="1" x14ac:dyDescent="0.25"/>
    <row r="1131" s="4" customFormat="1" x14ac:dyDescent="0.25"/>
    <row r="1132" s="4" customFormat="1" x14ac:dyDescent="0.25"/>
    <row r="1133" s="4" customFormat="1" x14ac:dyDescent="0.25"/>
    <row r="1134" s="4" customFormat="1" x14ac:dyDescent="0.25"/>
    <row r="1135" s="4" customFormat="1" x14ac:dyDescent="0.25"/>
    <row r="1136" s="4" customFormat="1" x14ac:dyDescent="0.25"/>
    <row r="1137" s="4" customFormat="1" x14ac:dyDescent="0.25"/>
    <row r="1138" s="4" customFormat="1" x14ac:dyDescent="0.25"/>
    <row r="1139" s="4" customFormat="1" x14ac:dyDescent="0.25"/>
    <row r="1140" s="4" customFormat="1" x14ac:dyDescent="0.25"/>
    <row r="1141" s="4" customFormat="1" x14ac:dyDescent="0.25"/>
    <row r="1142" s="4" customFormat="1" x14ac:dyDescent="0.25"/>
    <row r="1143" s="4" customFormat="1" x14ac:dyDescent="0.25"/>
    <row r="1144" s="4" customFormat="1" x14ac:dyDescent="0.25"/>
    <row r="1145" s="4" customFormat="1" x14ac:dyDescent="0.25"/>
    <row r="1146" s="4" customFormat="1" x14ac:dyDescent="0.25"/>
    <row r="1147" s="4" customFormat="1" x14ac:dyDescent="0.25"/>
    <row r="1148" s="4" customFormat="1" x14ac:dyDescent="0.25"/>
    <row r="1149" s="4" customFormat="1" x14ac:dyDescent="0.25"/>
    <row r="1150" s="4" customFormat="1" x14ac:dyDescent="0.25"/>
    <row r="1151" s="4" customFormat="1" x14ac:dyDescent="0.25"/>
    <row r="1152" s="4" customFormat="1" x14ac:dyDescent="0.25"/>
    <row r="1153" s="4" customFormat="1" x14ac:dyDescent="0.25"/>
    <row r="1154" s="4" customFormat="1" x14ac:dyDescent="0.25"/>
    <row r="1155" s="4" customFormat="1" x14ac:dyDescent="0.25"/>
    <row r="1156" s="4" customFormat="1" x14ac:dyDescent="0.25"/>
    <row r="1157" s="4" customFormat="1" x14ac:dyDescent="0.25"/>
    <row r="1158" s="4" customFormat="1" x14ac:dyDescent="0.25"/>
    <row r="1159" s="4" customFormat="1" x14ac:dyDescent="0.25"/>
    <row r="1160" s="4" customFormat="1" x14ac:dyDescent="0.25"/>
    <row r="1161" s="4" customFormat="1" x14ac:dyDescent="0.25"/>
    <row r="1162" s="4" customFormat="1" x14ac:dyDescent="0.25"/>
    <row r="1163" s="4" customFormat="1" x14ac:dyDescent="0.25"/>
    <row r="1164" s="4" customFormat="1" x14ac:dyDescent="0.25"/>
    <row r="1165" s="4" customFormat="1" x14ac:dyDescent="0.25"/>
    <row r="1166" s="4" customFormat="1" x14ac:dyDescent="0.25"/>
    <row r="1167" s="4" customFormat="1" x14ac:dyDescent="0.25"/>
    <row r="1168" s="4" customFormat="1" x14ac:dyDescent="0.25"/>
    <row r="1169" s="4" customFormat="1" x14ac:dyDescent="0.25"/>
    <row r="1170" s="4" customFormat="1" x14ac:dyDescent="0.25"/>
    <row r="1171" s="4" customFormat="1" x14ac:dyDescent="0.25"/>
    <row r="1172" s="4" customFormat="1" x14ac:dyDescent="0.25"/>
    <row r="1173" s="4" customFormat="1" x14ac:dyDescent="0.25"/>
    <row r="1174" s="4" customFormat="1" x14ac:dyDescent="0.25"/>
    <row r="1175" s="4" customFormat="1" x14ac:dyDescent="0.25"/>
    <row r="1176" s="4" customFormat="1" x14ac:dyDescent="0.25"/>
    <row r="1177" s="4" customFormat="1" x14ac:dyDescent="0.25"/>
    <row r="1178" s="4" customFormat="1" x14ac:dyDescent="0.25"/>
    <row r="1179" s="4" customFormat="1" x14ac:dyDescent="0.25"/>
    <row r="1180" s="4" customFormat="1" x14ac:dyDescent="0.25"/>
    <row r="1181" s="4" customFormat="1" x14ac:dyDescent="0.25"/>
    <row r="1182" s="4" customFormat="1" x14ac:dyDescent="0.25"/>
    <row r="1183" s="4" customFormat="1" x14ac:dyDescent="0.25"/>
    <row r="1184" s="4" customFormat="1" x14ac:dyDescent="0.25"/>
    <row r="1185" s="4" customFormat="1" x14ac:dyDescent="0.25"/>
    <row r="1186" s="4" customFormat="1" x14ac:dyDescent="0.25"/>
    <row r="1187" s="4" customFormat="1" x14ac:dyDescent="0.25"/>
    <row r="1188" s="4" customFormat="1" x14ac:dyDescent="0.25"/>
    <row r="1189" s="4" customFormat="1" x14ac:dyDescent="0.25"/>
    <row r="1190" s="4" customFormat="1" x14ac:dyDescent="0.25"/>
    <row r="1191" s="4" customFormat="1" x14ac:dyDescent="0.25"/>
    <row r="1192" s="4" customFormat="1" x14ac:dyDescent="0.25"/>
    <row r="1193" s="4" customFormat="1" x14ac:dyDescent="0.25"/>
    <row r="1194" s="4" customFormat="1" x14ac:dyDescent="0.25"/>
    <row r="1195" s="4" customFormat="1" x14ac:dyDescent="0.25"/>
    <row r="1196" s="4" customFormat="1" x14ac:dyDescent="0.25"/>
    <row r="1197" s="4" customFormat="1" x14ac:dyDescent="0.25"/>
    <row r="1198" s="4" customFormat="1" x14ac:dyDescent="0.25"/>
    <row r="1199" s="4" customFormat="1" x14ac:dyDescent="0.25"/>
    <row r="1200" s="4" customFormat="1" x14ac:dyDescent="0.25"/>
    <row r="1201" s="4" customFormat="1" x14ac:dyDescent="0.25"/>
    <row r="1202" s="4" customFormat="1" x14ac:dyDescent="0.25"/>
    <row r="1203" s="4" customFormat="1" x14ac:dyDescent="0.25"/>
    <row r="1204" s="4" customFormat="1" x14ac:dyDescent="0.25"/>
    <row r="1205" s="4" customFormat="1" x14ac:dyDescent="0.25"/>
    <row r="1206" s="4" customFormat="1" x14ac:dyDescent="0.25"/>
    <row r="1207" s="4" customFormat="1" x14ac:dyDescent="0.25"/>
    <row r="1208" s="4" customFormat="1" x14ac:dyDescent="0.25"/>
    <row r="1209" s="4" customFormat="1" x14ac:dyDescent="0.25"/>
    <row r="1210" s="4" customFormat="1" x14ac:dyDescent="0.25"/>
    <row r="1211" s="4" customFormat="1" x14ac:dyDescent="0.25"/>
    <row r="1212" s="4" customFormat="1" x14ac:dyDescent="0.25"/>
    <row r="1213" s="4" customFormat="1" x14ac:dyDescent="0.25"/>
    <row r="1214" s="4" customFormat="1" x14ac:dyDescent="0.25"/>
    <row r="1215" s="4" customFormat="1" x14ac:dyDescent="0.25"/>
    <row r="1216" s="4" customFormat="1" x14ac:dyDescent="0.25"/>
    <row r="1217" s="4" customFormat="1" x14ac:dyDescent="0.25"/>
    <row r="1218" s="4" customFormat="1" x14ac:dyDescent="0.25"/>
    <row r="1219" s="4" customFormat="1" x14ac:dyDescent="0.25"/>
    <row r="1220" s="4" customFormat="1" x14ac:dyDescent="0.25"/>
    <row r="1221" s="4" customFormat="1" x14ac:dyDescent="0.25"/>
    <row r="1222" s="4" customFormat="1" x14ac:dyDescent="0.25"/>
    <row r="1223" s="4" customFormat="1" x14ac:dyDescent="0.25"/>
    <row r="1224" s="4" customFormat="1" x14ac:dyDescent="0.25"/>
    <row r="1225" s="4" customFormat="1" x14ac:dyDescent="0.25"/>
    <row r="1226" s="4" customFormat="1" x14ac:dyDescent="0.25"/>
    <row r="1227" s="4" customFormat="1" x14ac:dyDescent="0.25"/>
    <row r="1228" s="4" customFormat="1" x14ac:dyDescent="0.25"/>
    <row r="1229" s="4" customFormat="1" x14ac:dyDescent="0.25"/>
    <row r="1230" s="4" customFormat="1" x14ac:dyDescent="0.25"/>
    <row r="1231" s="4" customFormat="1" x14ac:dyDescent="0.25"/>
    <row r="1232" s="4" customFormat="1" x14ac:dyDescent="0.25"/>
    <row r="1233" s="4" customFormat="1" x14ac:dyDescent="0.25"/>
    <row r="1234" s="4" customFormat="1" x14ac:dyDescent="0.25"/>
    <row r="1235" s="4" customFormat="1" x14ac:dyDescent="0.25"/>
    <row r="1236" s="4" customFormat="1" x14ac:dyDescent="0.25"/>
    <row r="1237" s="4" customFormat="1" x14ac:dyDescent="0.25"/>
    <row r="1238" s="4" customFormat="1" x14ac:dyDescent="0.25"/>
    <row r="1239" s="4" customFormat="1" x14ac:dyDescent="0.25"/>
    <row r="1240" s="4" customFormat="1" x14ac:dyDescent="0.25"/>
    <row r="1241" s="4" customFormat="1" x14ac:dyDescent="0.25"/>
    <row r="1242" s="4" customFormat="1" x14ac:dyDescent="0.25"/>
    <row r="1243" s="4" customFormat="1" x14ac:dyDescent="0.25"/>
    <row r="1244" s="4" customFormat="1" x14ac:dyDescent="0.25"/>
    <row r="1245" s="4" customFormat="1" x14ac:dyDescent="0.25"/>
    <row r="1246" s="4" customFormat="1" x14ac:dyDescent="0.25"/>
    <row r="1247" s="4" customFormat="1" x14ac:dyDescent="0.25"/>
    <row r="1248" s="4" customFormat="1" x14ac:dyDescent="0.25"/>
    <row r="1249" s="4" customFormat="1" x14ac:dyDescent="0.25"/>
    <row r="1250" s="4" customFormat="1" x14ac:dyDescent="0.25"/>
    <row r="1251" s="4" customFormat="1" x14ac:dyDescent="0.25"/>
    <row r="1252" s="4" customFormat="1" x14ac:dyDescent="0.25"/>
    <row r="1253" s="4" customFormat="1" x14ac:dyDescent="0.25"/>
    <row r="1254" s="4" customFormat="1" x14ac:dyDescent="0.25"/>
    <row r="1255" s="4" customFormat="1" x14ac:dyDescent="0.25"/>
    <row r="1256" s="4" customFormat="1" x14ac:dyDescent="0.25"/>
    <row r="1257" s="4" customFormat="1" x14ac:dyDescent="0.25"/>
    <row r="1258" s="4" customFormat="1" x14ac:dyDescent="0.25"/>
    <row r="1259" s="4" customFormat="1" x14ac:dyDescent="0.25"/>
    <row r="1260" s="4" customFormat="1" x14ac:dyDescent="0.25"/>
    <row r="1261" s="4" customFormat="1" x14ac:dyDescent="0.25"/>
    <row r="1262" s="4" customFormat="1" x14ac:dyDescent="0.25"/>
    <row r="1263" s="4" customFormat="1" x14ac:dyDescent="0.25"/>
    <row r="1264" s="4" customFormat="1" x14ac:dyDescent="0.25"/>
    <row r="1265" s="4" customFormat="1" x14ac:dyDescent="0.25"/>
    <row r="1266" s="4" customFormat="1" x14ac:dyDescent="0.25"/>
    <row r="1267" s="4" customFormat="1" x14ac:dyDescent="0.25"/>
    <row r="1268" s="4" customFormat="1" x14ac:dyDescent="0.25"/>
    <row r="1269" s="4" customFormat="1" x14ac:dyDescent="0.25"/>
    <row r="1270" s="4" customFormat="1" x14ac:dyDescent="0.25"/>
    <row r="1271" s="4" customFormat="1" x14ac:dyDescent="0.25"/>
    <row r="1272" s="4" customFormat="1" x14ac:dyDescent="0.25"/>
    <row r="1273" s="4" customFormat="1" x14ac:dyDescent="0.25"/>
    <row r="1274" s="4" customFormat="1" x14ac:dyDescent="0.25"/>
    <row r="1275" s="4" customFormat="1" x14ac:dyDescent="0.25"/>
    <row r="1276" s="4" customFormat="1" x14ac:dyDescent="0.25"/>
    <row r="1277" s="4" customFormat="1" x14ac:dyDescent="0.25"/>
    <row r="1278" s="4" customFormat="1" x14ac:dyDescent="0.25"/>
    <row r="1279" s="4" customFormat="1" x14ac:dyDescent="0.25"/>
    <row r="1280" s="4" customFormat="1" x14ac:dyDescent="0.25"/>
    <row r="1281" s="4" customFormat="1" x14ac:dyDescent="0.25"/>
    <row r="1282" s="4" customFormat="1" x14ac:dyDescent="0.25"/>
    <row r="1283" s="4" customFormat="1" x14ac:dyDescent="0.25"/>
    <row r="1284" s="4" customFormat="1" x14ac:dyDescent="0.25"/>
    <row r="1285" s="4" customFormat="1" x14ac:dyDescent="0.25"/>
    <row r="1286" s="4" customFormat="1" x14ac:dyDescent="0.25"/>
    <row r="1287" s="4" customFormat="1" x14ac:dyDescent="0.25"/>
    <row r="1288" s="4" customFormat="1" x14ac:dyDescent="0.25"/>
    <row r="1289" s="4" customFormat="1" x14ac:dyDescent="0.25"/>
    <row r="1290" s="4" customFormat="1" x14ac:dyDescent="0.25"/>
    <row r="1291" s="4" customFormat="1" x14ac:dyDescent="0.25"/>
    <row r="1292" s="4" customFormat="1" x14ac:dyDescent="0.25"/>
    <row r="1293" s="4" customFormat="1" x14ac:dyDescent="0.25"/>
    <row r="1294" s="4" customFormat="1" x14ac:dyDescent="0.25"/>
    <row r="1295" s="4" customFormat="1" x14ac:dyDescent="0.25"/>
    <row r="1296" s="4" customFormat="1" x14ac:dyDescent="0.25"/>
    <row r="1297" s="4" customFormat="1" x14ac:dyDescent="0.25"/>
    <row r="1298" s="4" customFormat="1" x14ac:dyDescent="0.25"/>
    <row r="1299" s="4" customFormat="1" x14ac:dyDescent="0.25"/>
    <row r="1300" s="4" customFormat="1" x14ac:dyDescent="0.25"/>
    <row r="1301" s="4" customFormat="1" x14ac:dyDescent="0.25"/>
    <row r="1302" s="4" customFormat="1" x14ac:dyDescent="0.25"/>
    <row r="1303" s="4" customFormat="1" x14ac:dyDescent="0.25"/>
    <row r="1304" s="4" customFormat="1" x14ac:dyDescent="0.25"/>
    <row r="1305" s="4" customFormat="1" x14ac:dyDescent="0.25"/>
    <row r="1306" s="4" customFormat="1" x14ac:dyDescent="0.25"/>
    <row r="1307" s="4" customFormat="1" x14ac:dyDescent="0.25"/>
    <row r="1308" s="4" customFormat="1" x14ac:dyDescent="0.25"/>
    <row r="1309" s="4" customFormat="1" x14ac:dyDescent="0.25"/>
    <row r="1310" s="4" customFormat="1" x14ac:dyDescent="0.25"/>
    <row r="1311" s="4" customFormat="1" x14ac:dyDescent="0.25"/>
    <row r="1312" s="4" customFormat="1" x14ac:dyDescent="0.25"/>
    <row r="1313" s="4" customFormat="1" x14ac:dyDescent="0.25"/>
    <row r="1314" s="4" customFormat="1" x14ac:dyDescent="0.25"/>
    <row r="1315" s="4" customFormat="1" x14ac:dyDescent="0.25"/>
    <row r="1316" s="4" customFormat="1" x14ac:dyDescent="0.25"/>
    <row r="1317" s="4" customFormat="1" x14ac:dyDescent="0.25"/>
    <row r="1318" s="4" customFormat="1" x14ac:dyDescent="0.25"/>
    <row r="1319" s="4" customFormat="1" x14ac:dyDescent="0.25"/>
    <row r="1320" s="4" customFormat="1" x14ac:dyDescent="0.25"/>
    <row r="1321" s="4" customFormat="1" x14ac:dyDescent="0.25"/>
    <row r="1322" s="4" customFormat="1" x14ac:dyDescent="0.25"/>
    <row r="1323" s="4" customFormat="1" x14ac:dyDescent="0.25"/>
    <row r="1324" s="4" customFormat="1" x14ac:dyDescent="0.25"/>
    <row r="1325" s="4" customFormat="1" x14ac:dyDescent="0.25"/>
    <row r="1326" s="4" customFormat="1" x14ac:dyDescent="0.25"/>
    <row r="1327" s="4" customFormat="1" x14ac:dyDescent="0.25"/>
    <row r="1328" s="4" customFormat="1" x14ac:dyDescent="0.25"/>
    <row r="1329" s="4" customFormat="1" x14ac:dyDescent="0.25"/>
    <row r="1330" s="4" customFormat="1" x14ac:dyDescent="0.25"/>
    <row r="1331" s="4" customFormat="1" x14ac:dyDescent="0.25"/>
    <row r="1332" s="4" customFormat="1" x14ac:dyDescent="0.25"/>
    <row r="1333" s="4" customFormat="1" x14ac:dyDescent="0.25"/>
    <row r="1334" s="4" customFormat="1" x14ac:dyDescent="0.25"/>
    <row r="1335" s="4" customFormat="1" x14ac:dyDescent="0.25"/>
    <row r="1336" s="4" customFormat="1" x14ac:dyDescent="0.25"/>
    <row r="1337" s="4" customFormat="1" x14ac:dyDescent="0.25"/>
    <row r="1338" s="4" customFormat="1" x14ac:dyDescent="0.25"/>
    <row r="1339" s="4" customFormat="1" x14ac:dyDescent="0.25"/>
    <row r="1340" s="4" customFormat="1" x14ac:dyDescent="0.25"/>
    <row r="1341" s="4" customFormat="1" x14ac:dyDescent="0.25"/>
    <row r="1342" s="4" customFormat="1" x14ac:dyDescent="0.25"/>
    <row r="1343" s="4" customFormat="1" x14ac:dyDescent="0.25"/>
    <row r="1344" s="4" customFormat="1" x14ac:dyDescent="0.25"/>
    <row r="1345" s="4" customFormat="1" x14ac:dyDescent="0.25"/>
    <row r="1346" s="4" customFormat="1" x14ac:dyDescent="0.25"/>
    <row r="1347" s="4" customFormat="1" x14ac:dyDescent="0.25"/>
    <row r="1348" s="4" customFormat="1" x14ac:dyDescent="0.25"/>
    <row r="1349" s="4" customFormat="1" x14ac:dyDescent="0.25"/>
    <row r="1350" s="4" customFormat="1" x14ac:dyDescent="0.25"/>
    <row r="1351" s="4" customFormat="1" x14ac:dyDescent="0.25"/>
    <row r="1352" s="4" customFormat="1" x14ac:dyDescent="0.25"/>
    <row r="1353" s="4" customFormat="1" x14ac:dyDescent="0.25"/>
    <row r="1354" s="4" customFormat="1" x14ac:dyDescent="0.25"/>
    <row r="1355" s="4" customFormat="1" x14ac:dyDescent="0.25"/>
    <row r="1356" s="4" customFormat="1" x14ac:dyDescent="0.25"/>
    <row r="1357" s="4" customFormat="1" x14ac:dyDescent="0.25"/>
    <row r="1358" s="4" customFormat="1" x14ac:dyDescent="0.25"/>
    <row r="1359" s="4" customFormat="1" x14ac:dyDescent="0.25"/>
    <row r="1360" s="4" customFormat="1" x14ac:dyDescent="0.25"/>
    <row r="1361" s="4" customFormat="1" x14ac:dyDescent="0.25"/>
    <row r="1362" s="4" customFormat="1" x14ac:dyDescent="0.25"/>
    <row r="1363" s="4" customFormat="1" x14ac:dyDescent="0.25"/>
    <row r="1364" s="4" customFormat="1" x14ac:dyDescent="0.25"/>
    <row r="1365" s="4" customFormat="1" x14ac:dyDescent="0.25"/>
    <row r="1366" s="4" customFormat="1" x14ac:dyDescent="0.25"/>
    <row r="1367" s="4" customFormat="1" x14ac:dyDescent="0.25"/>
    <row r="1368" s="4" customFormat="1" x14ac:dyDescent="0.25"/>
    <row r="1369" s="4" customFormat="1" x14ac:dyDescent="0.25"/>
    <row r="1370" s="4" customFormat="1" x14ac:dyDescent="0.25"/>
    <row r="1371" s="4" customFormat="1" x14ac:dyDescent="0.25"/>
    <row r="1372" s="4" customFormat="1" x14ac:dyDescent="0.25"/>
    <row r="1373" s="4" customFormat="1" x14ac:dyDescent="0.25"/>
    <row r="1374" s="4" customFormat="1" x14ac:dyDescent="0.25"/>
    <row r="1375" s="4" customFormat="1" x14ac:dyDescent="0.25"/>
    <row r="1376" s="4" customFormat="1" x14ac:dyDescent="0.25"/>
    <row r="1377" s="4" customFormat="1" x14ac:dyDescent="0.25"/>
    <row r="1378" s="4" customFormat="1" x14ac:dyDescent="0.25"/>
    <row r="1379" s="4" customFormat="1" x14ac:dyDescent="0.25"/>
    <row r="1380" s="4" customFormat="1" x14ac:dyDescent="0.25"/>
    <row r="1381" s="4" customFormat="1" x14ac:dyDescent="0.25"/>
    <row r="1382" s="4" customFormat="1" x14ac:dyDescent="0.25"/>
    <row r="1383" s="4" customFormat="1" x14ac:dyDescent="0.25"/>
    <row r="1384" s="4" customFormat="1" x14ac:dyDescent="0.25"/>
    <row r="1385" s="4" customFormat="1" x14ac:dyDescent="0.25"/>
    <row r="1386" s="4" customFormat="1" x14ac:dyDescent="0.25"/>
    <row r="1387" s="4" customFormat="1" x14ac:dyDescent="0.25"/>
    <row r="1388" s="4" customFormat="1" x14ac:dyDescent="0.25"/>
    <row r="1389" s="4" customFormat="1" x14ac:dyDescent="0.25"/>
    <row r="1390" s="4" customFormat="1" x14ac:dyDescent="0.25"/>
    <row r="1391" s="4" customFormat="1" x14ac:dyDescent="0.25"/>
    <row r="1392" s="4" customFormat="1" x14ac:dyDescent="0.25"/>
    <row r="1393" s="4" customFormat="1" x14ac:dyDescent="0.25"/>
    <row r="1394" s="4" customFormat="1" x14ac:dyDescent="0.25"/>
    <row r="1395" s="4" customFormat="1" x14ac:dyDescent="0.25"/>
    <row r="1396" s="4" customFormat="1" x14ac:dyDescent="0.25"/>
    <row r="1397" s="4" customFormat="1" x14ac:dyDescent="0.25"/>
    <row r="1398" s="4" customFormat="1" x14ac:dyDescent="0.25"/>
    <row r="1399" s="4" customFormat="1" x14ac:dyDescent="0.25"/>
    <row r="1400" s="4" customFormat="1" x14ac:dyDescent="0.25"/>
    <row r="1401" s="4" customFormat="1" x14ac:dyDescent="0.25"/>
    <row r="1402" s="4" customFormat="1" x14ac:dyDescent="0.25"/>
    <row r="1403" s="4" customFormat="1" x14ac:dyDescent="0.25"/>
    <row r="1404" s="4" customFormat="1" x14ac:dyDescent="0.25"/>
    <row r="1405" s="4" customFormat="1" x14ac:dyDescent="0.25"/>
    <row r="1406" s="4" customFormat="1" x14ac:dyDescent="0.25"/>
    <row r="1407" s="4" customFormat="1" x14ac:dyDescent="0.25"/>
    <row r="1408" s="4" customFormat="1" x14ac:dyDescent="0.25"/>
    <row r="1409" s="4" customFormat="1" x14ac:dyDescent="0.25"/>
    <row r="1410" s="4" customFormat="1" x14ac:dyDescent="0.25"/>
    <row r="1411" s="4" customFormat="1" x14ac:dyDescent="0.25"/>
    <row r="1412" s="4" customFormat="1" x14ac:dyDescent="0.25"/>
    <row r="1413" s="4" customFormat="1" x14ac:dyDescent="0.25"/>
    <row r="1414" s="4" customFormat="1" x14ac:dyDescent="0.25"/>
    <row r="1415" s="4" customFormat="1" x14ac:dyDescent="0.25"/>
    <row r="1416" s="4" customFormat="1" x14ac:dyDescent="0.25"/>
    <row r="1417" s="4" customFormat="1" x14ac:dyDescent="0.25"/>
    <row r="1418" s="4" customFormat="1" x14ac:dyDescent="0.25"/>
    <row r="1419" s="4" customFormat="1" x14ac:dyDescent="0.25"/>
    <row r="1420" s="4" customFormat="1" x14ac:dyDescent="0.25"/>
    <row r="1421" s="4" customFormat="1" x14ac:dyDescent="0.25"/>
    <row r="1422" s="4" customFormat="1" x14ac:dyDescent="0.25"/>
    <row r="1423" s="4" customFormat="1" x14ac:dyDescent="0.25"/>
    <row r="1424" s="4" customFormat="1" x14ac:dyDescent="0.25"/>
    <row r="1425" s="4" customFormat="1" x14ac:dyDescent="0.25"/>
    <row r="1426" s="4" customFormat="1" x14ac:dyDescent="0.25"/>
    <row r="1427" s="4" customFormat="1" x14ac:dyDescent="0.25"/>
    <row r="1428" s="4" customFormat="1" x14ac:dyDescent="0.25"/>
    <row r="1429" s="4" customFormat="1" x14ac:dyDescent="0.25"/>
    <row r="1430" s="4" customFormat="1" x14ac:dyDescent="0.25"/>
    <row r="1431" s="4" customFormat="1" x14ac:dyDescent="0.25"/>
    <row r="1432" s="4" customFormat="1" x14ac:dyDescent="0.25"/>
    <row r="1433" s="4" customFormat="1" x14ac:dyDescent="0.25"/>
    <row r="1434" s="4" customFormat="1" x14ac:dyDescent="0.25"/>
    <row r="1435" s="4" customFormat="1" x14ac:dyDescent="0.25"/>
    <row r="1436" s="4" customFormat="1" x14ac:dyDescent="0.25"/>
    <row r="1437" s="4" customFormat="1" x14ac:dyDescent="0.25"/>
    <row r="1438" s="4" customFormat="1" x14ac:dyDescent="0.25"/>
    <row r="1439" s="4" customFormat="1" x14ac:dyDescent="0.25"/>
    <row r="1440" s="4" customFormat="1" x14ac:dyDescent="0.25"/>
    <row r="1441" s="4" customFormat="1" x14ac:dyDescent="0.25"/>
    <row r="1442" s="4" customFormat="1" x14ac:dyDescent="0.25"/>
    <row r="1443" s="4" customFormat="1" x14ac:dyDescent="0.25"/>
    <row r="1444" s="4" customFormat="1" x14ac:dyDescent="0.25"/>
    <row r="1445" s="4" customFormat="1" x14ac:dyDescent="0.25"/>
    <row r="1446" s="4" customFormat="1" x14ac:dyDescent="0.25"/>
    <row r="1447" s="4" customFormat="1" x14ac:dyDescent="0.25"/>
    <row r="1448" s="4" customFormat="1" x14ac:dyDescent="0.25"/>
    <row r="1449" s="4" customFormat="1" x14ac:dyDescent="0.25"/>
    <row r="1450" s="4" customFormat="1" x14ac:dyDescent="0.25"/>
    <row r="1451" s="4" customFormat="1" x14ac:dyDescent="0.25"/>
    <row r="1452" s="4" customFormat="1" x14ac:dyDescent="0.25"/>
    <row r="1453" s="4" customFormat="1" x14ac:dyDescent="0.25"/>
    <row r="1454" s="4" customFormat="1" x14ac:dyDescent="0.25"/>
    <row r="1455" s="4" customFormat="1" x14ac:dyDescent="0.25"/>
    <row r="1456" s="4" customFormat="1" x14ac:dyDescent="0.25"/>
    <row r="1457" s="4" customFormat="1" x14ac:dyDescent="0.25"/>
    <row r="1458" s="4" customFormat="1" x14ac:dyDescent="0.25"/>
    <row r="1459" s="4" customFormat="1" x14ac:dyDescent="0.25"/>
    <row r="1460" s="4" customFormat="1" x14ac:dyDescent="0.25"/>
    <row r="1461" s="4" customFormat="1" x14ac:dyDescent="0.25"/>
    <row r="1462" s="4" customFormat="1" x14ac:dyDescent="0.25"/>
    <row r="1463" s="4" customFormat="1" x14ac:dyDescent="0.25"/>
    <row r="1464" s="4" customFormat="1" x14ac:dyDescent="0.25"/>
    <row r="1465" s="4" customFormat="1" x14ac:dyDescent="0.25"/>
    <row r="1466" s="4" customFormat="1" x14ac:dyDescent="0.25"/>
    <row r="1467" s="4" customFormat="1" x14ac:dyDescent="0.25"/>
    <row r="1468" s="4" customFormat="1" x14ac:dyDescent="0.25"/>
    <row r="1469" s="4" customFormat="1" x14ac:dyDescent="0.25"/>
    <row r="1470" s="4" customFormat="1" x14ac:dyDescent="0.25"/>
    <row r="1471" s="4" customFormat="1" x14ac:dyDescent="0.25"/>
    <row r="1472" s="4" customFormat="1" x14ac:dyDescent="0.25"/>
    <row r="1473" s="4" customFormat="1" x14ac:dyDescent="0.25"/>
    <row r="1474" s="4" customFormat="1" x14ac:dyDescent="0.25"/>
    <row r="1475" s="4" customFormat="1" x14ac:dyDescent="0.25"/>
    <row r="1476" s="4" customFormat="1" x14ac:dyDescent="0.25"/>
    <row r="1477" s="4" customFormat="1" x14ac:dyDescent="0.25"/>
    <row r="1478" s="4" customFormat="1" x14ac:dyDescent="0.25"/>
    <row r="1479" s="4" customFormat="1" x14ac:dyDescent="0.25"/>
    <row r="1480" s="4" customFormat="1" x14ac:dyDescent="0.25"/>
    <row r="1481" s="4" customFormat="1" x14ac:dyDescent="0.25"/>
    <row r="1482" s="4" customFormat="1" x14ac:dyDescent="0.25"/>
    <row r="1483" s="4" customFormat="1" x14ac:dyDescent="0.25"/>
    <row r="1484" s="4" customFormat="1" x14ac:dyDescent="0.25"/>
    <row r="1485" s="4" customFormat="1" x14ac:dyDescent="0.25"/>
    <row r="1486" s="4" customFormat="1" x14ac:dyDescent="0.25"/>
    <row r="1487" s="4" customFormat="1" x14ac:dyDescent="0.25"/>
    <row r="1488" s="4" customFormat="1" x14ac:dyDescent="0.25"/>
    <row r="1489" s="4" customFormat="1" x14ac:dyDescent="0.25"/>
    <row r="1490" s="4" customFormat="1" x14ac:dyDescent="0.25"/>
    <row r="1491" s="4" customFormat="1" x14ac:dyDescent="0.25"/>
    <row r="1492" s="4" customFormat="1" x14ac:dyDescent="0.25"/>
    <row r="1493" s="4" customFormat="1" x14ac:dyDescent="0.25"/>
    <row r="1494" s="4" customFormat="1" x14ac:dyDescent="0.25"/>
    <row r="1495" s="4" customFormat="1" x14ac:dyDescent="0.25"/>
    <row r="1496" s="4" customFormat="1" x14ac:dyDescent="0.25"/>
    <row r="1497" s="4" customFormat="1" x14ac:dyDescent="0.25"/>
    <row r="1498" s="4" customFormat="1" x14ac:dyDescent="0.25"/>
    <row r="1499" s="4" customFormat="1" x14ac:dyDescent="0.25"/>
    <row r="1500" s="4" customFormat="1" x14ac:dyDescent="0.25"/>
    <row r="1501" s="4" customFormat="1" x14ac:dyDescent="0.25"/>
    <row r="1502" s="4" customFormat="1" x14ac:dyDescent="0.25"/>
    <row r="1503" s="4" customFormat="1" x14ac:dyDescent="0.25"/>
    <row r="1504" s="4" customFormat="1" x14ac:dyDescent="0.25"/>
    <row r="1505" s="4" customFormat="1" x14ac:dyDescent="0.25"/>
    <row r="1506" s="4" customFormat="1" x14ac:dyDescent="0.25"/>
    <row r="1507" s="4" customFormat="1" x14ac:dyDescent="0.25"/>
    <row r="1508" s="4" customFormat="1" x14ac:dyDescent="0.25"/>
    <row r="1509" s="4" customFormat="1" x14ac:dyDescent="0.25"/>
    <row r="1510" s="4" customFormat="1" x14ac:dyDescent="0.25"/>
    <row r="1511" s="4" customFormat="1" x14ac:dyDescent="0.25"/>
    <row r="1512" s="4" customFormat="1" x14ac:dyDescent="0.25"/>
    <row r="1513" s="4" customFormat="1" x14ac:dyDescent="0.25"/>
    <row r="1514" s="4" customFormat="1" x14ac:dyDescent="0.25"/>
    <row r="1515" s="4" customFormat="1" x14ac:dyDescent="0.25"/>
    <row r="1516" s="4" customFormat="1" x14ac:dyDescent="0.25"/>
    <row r="1517" s="4" customFormat="1" x14ac:dyDescent="0.25"/>
    <row r="1518" s="4" customFormat="1" x14ac:dyDescent="0.25"/>
    <row r="1519" s="4" customFormat="1" x14ac:dyDescent="0.25"/>
    <row r="1520" s="4" customFormat="1" x14ac:dyDescent="0.25"/>
    <row r="1521" s="4" customFormat="1" x14ac:dyDescent="0.25"/>
    <row r="1522" s="4" customFormat="1" x14ac:dyDescent="0.25"/>
    <row r="1523" s="4" customFormat="1" x14ac:dyDescent="0.25"/>
    <row r="1524" s="4" customFormat="1" x14ac:dyDescent="0.25"/>
    <row r="1525" s="4" customFormat="1" x14ac:dyDescent="0.25"/>
    <row r="1526" s="4" customFormat="1" x14ac:dyDescent="0.25"/>
    <row r="1527" s="4" customFormat="1" x14ac:dyDescent="0.25"/>
    <row r="1528" s="4" customFormat="1" x14ac:dyDescent="0.25"/>
    <row r="1529" s="4" customFormat="1" x14ac:dyDescent="0.25"/>
    <row r="1530" s="4" customFormat="1" x14ac:dyDescent="0.25"/>
    <row r="1531" s="4" customFormat="1" x14ac:dyDescent="0.25"/>
    <row r="1532" s="4" customFormat="1" x14ac:dyDescent="0.25"/>
    <row r="1533" s="4" customFormat="1" x14ac:dyDescent="0.25"/>
    <row r="1534" s="4" customFormat="1" x14ac:dyDescent="0.25"/>
    <row r="1535" s="4" customFormat="1" x14ac:dyDescent="0.25"/>
    <row r="1536" s="4" customFormat="1" x14ac:dyDescent="0.25"/>
    <row r="1537" s="4" customFormat="1" x14ac:dyDescent="0.25"/>
    <row r="1538" s="4" customFormat="1" x14ac:dyDescent="0.25"/>
    <row r="1539" s="4" customFormat="1" x14ac:dyDescent="0.25"/>
    <row r="1540" s="4" customFormat="1" x14ac:dyDescent="0.25"/>
    <row r="1541" s="4" customFormat="1" x14ac:dyDescent="0.25"/>
    <row r="1542" s="4" customFormat="1" x14ac:dyDescent="0.25"/>
    <row r="1543" s="4" customFormat="1" x14ac:dyDescent="0.25"/>
    <row r="1544" s="4" customFormat="1" x14ac:dyDescent="0.25"/>
    <row r="1545" s="4" customFormat="1" x14ac:dyDescent="0.25"/>
    <row r="1546" s="4" customFormat="1" x14ac:dyDescent="0.25"/>
    <row r="1547" s="4" customFormat="1" x14ac:dyDescent="0.25"/>
    <row r="1548" s="4" customFormat="1" x14ac:dyDescent="0.25"/>
    <row r="1549" s="4" customFormat="1" x14ac:dyDescent="0.25"/>
    <row r="1550" s="4" customFormat="1" x14ac:dyDescent="0.25"/>
    <row r="1551" s="4" customFormat="1" x14ac:dyDescent="0.25"/>
    <row r="1552" s="4" customFormat="1" x14ac:dyDescent="0.25"/>
    <row r="1553" s="4" customFormat="1" x14ac:dyDescent="0.25"/>
    <row r="1554" s="4" customFormat="1" x14ac:dyDescent="0.25"/>
    <row r="1555" s="4" customFormat="1" x14ac:dyDescent="0.25"/>
    <row r="1556" s="4" customFormat="1" x14ac:dyDescent="0.25"/>
    <row r="1557" s="4" customFormat="1" x14ac:dyDescent="0.25"/>
    <row r="1558" s="4" customFormat="1" x14ac:dyDescent="0.25"/>
    <row r="1559" s="4" customFormat="1" x14ac:dyDescent="0.25"/>
    <row r="1560" s="4" customFormat="1" x14ac:dyDescent="0.25"/>
    <row r="1561" s="4" customFormat="1" x14ac:dyDescent="0.25"/>
    <row r="1562" s="4" customFormat="1" x14ac:dyDescent="0.25"/>
    <row r="1563" s="4" customFormat="1" x14ac:dyDescent="0.25"/>
    <row r="1564" s="4" customFormat="1" x14ac:dyDescent="0.25"/>
    <row r="1565" s="4" customFormat="1" x14ac:dyDescent="0.25"/>
    <row r="1566" s="4" customFormat="1" x14ac:dyDescent="0.25"/>
    <row r="1567" s="4" customFormat="1" x14ac:dyDescent="0.25"/>
    <row r="1568" s="4" customFormat="1" x14ac:dyDescent="0.25"/>
    <row r="1569" s="4" customFormat="1" x14ac:dyDescent="0.25"/>
    <row r="1570" s="4" customFormat="1" x14ac:dyDescent="0.25"/>
    <row r="1571" s="4" customFormat="1" x14ac:dyDescent="0.25"/>
    <row r="1572" s="4" customFormat="1" x14ac:dyDescent="0.25"/>
    <row r="1573" s="4" customFormat="1" x14ac:dyDescent="0.25"/>
    <row r="1574" s="4" customFormat="1" x14ac:dyDescent="0.25"/>
    <row r="1575" s="4" customFormat="1" x14ac:dyDescent="0.25"/>
    <row r="1576" s="4" customFormat="1" x14ac:dyDescent="0.25"/>
    <row r="1577" s="4" customFormat="1" x14ac:dyDescent="0.25"/>
    <row r="1578" s="4" customFormat="1" x14ac:dyDescent="0.25"/>
    <row r="1579" s="4" customFormat="1" x14ac:dyDescent="0.25"/>
    <row r="1580" s="4" customFormat="1" x14ac:dyDescent="0.25"/>
    <row r="1581" s="4" customFormat="1" x14ac:dyDescent="0.25"/>
    <row r="1582" s="4" customFormat="1" x14ac:dyDescent="0.25"/>
    <row r="1583" s="4" customFormat="1" x14ac:dyDescent="0.25"/>
    <row r="1584" s="4" customFormat="1" x14ac:dyDescent="0.25"/>
    <row r="1585" s="4" customFormat="1" x14ac:dyDescent="0.25"/>
    <row r="1586" s="4" customFormat="1" x14ac:dyDescent="0.25"/>
    <row r="1587" s="4" customFormat="1" x14ac:dyDescent="0.25"/>
    <row r="1588" s="4" customFormat="1" x14ac:dyDescent="0.25"/>
    <row r="1589" s="4" customFormat="1" x14ac:dyDescent="0.25"/>
    <row r="1590" s="4" customFormat="1" x14ac:dyDescent="0.25"/>
    <row r="1591" s="4" customFormat="1" x14ac:dyDescent="0.25"/>
    <row r="1592" s="4" customFormat="1" x14ac:dyDescent="0.25"/>
    <row r="1593" s="4" customFormat="1" x14ac:dyDescent="0.25"/>
    <row r="1594" s="4" customFormat="1" x14ac:dyDescent="0.25"/>
    <row r="1595" s="4" customFormat="1" x14ac:dyDescent="0.25"/>
    <row r="1596" s="4" customFormat="1" x14ac:dyDescent="0.25"/>
    <row r="1597" s="4" customFormat="1" x14ac:dyDescent="0.25"/>
    <row r="1598" s="4" customFormat="1" x14ac:dyDescent="0.25"/>
    <row r="1599" s="4" customFormat="1" x14ac:dyDescent="0.25"/>
    <row r="1600" s="4" customFormat="1" x14ac:dyDescent="0.25"/>
    <row r="1601" s="4" customFormat="1" x14ac:dyDescent="0.25"/>
    <row r="1602" s="4" customFormat="1" x14ac:dyDescent="0.25"/>
    <row r="1603" s="4" customFormat="1" x14ac:dyDescent="0.25"/>
    <row r="1604" s="4" customFormat="1" x14ac:dyDescent="0.25"/>
    <row r="1605" s="4" customFormat="1" x14ac:dyDescent="0.25"/>
    <row r="1606" s="4" customFormat="1" x14ac:dyDescent="0.25"/>
    <row r="1607" s="4" customFormat="1" x14ac:dyDescent="0.25"/>
    <row r="1608" s="4" customFormat="1" x14ac:dyDescent="0.25"/>
    <row r="1609" s="4" customFormat="1" x14ac:dyDescent="0.25"/>
    <row r="1610" s="4" customFormat="1" x14ac:dyDescent="0.25"/>
    <row r="1611" s="4" customFormat="1" x14ac:dyDescent="0.25"/>
    <row r="1612" s="4" customFormat="1" x14ac:dyDescent="0.25"/>
    <row r="1613" s="4" customFormat="1" x14ac:dyDescent="0.25"/>
    <row r="1614" s="4" customFormat="1" x14ac:dyDescent="0.25"/>
    <row r="1615" s="4" customFormat="1" x14ac:dyDescent="0.25"/>
    <row r="1616" s="4" customFormat="1" x14ac:dyDescent="0.25"/>
    <row r="1617" s="4" customFormat="1" x14ac:dyDescent="0.25"/>
    <row r="1618" s="4" customFormat="1" x14ac:dyDescent="0.25"/>
    <row r="1619" s="4" customFormat="1" x14ac:dyDescent="0.25"/>
    <row r="1620" s="4" customFormat="1" x14ac:dyDescent="0.25"/>
    <row r="1621" s="4" customFormat="1" x14ac:dyDescent="0.25"/>
    <row r="1622" s="4" customFormat="1" x14ac:dyDescent="0.25"/>
    <row r="1623" s="4" customFormat="1" x14ac:dyDescent="0.25"/>
    <row r="1624" s="4" customFormat="1" x14ac:dyDescent="0.25"/>
    <row r="1625" s="4" customFormat="1" x14ac:dyDescent="0.25"/>
    <row r="1626" s="4" customFormat="1" x14ac:dyDescent="0.25"/>
    <row r="1627" s="4" customFormat="1" x14ac:dyDescent="0.25"/>
    <row r="1628" s="4" customFormat="1" x14ac:dyDescent="0.25"/>
    <row r="1629" s="4" customFormat="1" x14ac:dyDescent="0.25"/>
    <row r="1630" s="4" customFormat="1" x14ac:dyDescent="0.25"/>
    <row r="1631" s="4" customFormat="1" x14ac:dyDescent="0.25"/>
    <row r="1632" s="4" customFormat="1" x14ac:dyDescent="0.25"/>
    <row r="1633" s="4" customFormat="1" x14ac:dyDescent="0.25"/>
    <row r="1634" s="4" customFormat="1" x14ac:dyDescent="0.25"/>
    <row r="1635" s="4" customFormat="1" x14ac:dyDescent="0.25"/>
    <row r="1636" s="4" customFormat="1" x14ac:dyDescent="0.25"/>
    <row r="1637" s="4" customFormat="1" x14ac:dyDescent="0.25"/>
    <row r="1638" s="4" customFormat="1" x14ac:dyDescent="0.25"/>
    <row r="1639" s="4" customFormat="1" x14ac:dyDescent="0.25"/>
    <row r="1640" s="4" customFormat="1" x14ac:dyDescent="0.25"/>
    <row r="1641" s="4" customFormat="1" x14ac:dyDescent="0.25"/>
    <row r="1642" s="4" customFormat="1" x14ac:dyDescent="0.25"/>
    <row r="1643" s="4" customFormat="1" x14ac:dyDescent="0.25"/>
    <row r="1644" s="4" customFormat="1" x14ac:dyDescent="0.25"/>
    <row r="1645" s="4" customFormat="1" x14ac:dyDescent="0.25"/>
    <row r="1646" s="4" customFormat="1" x14ac:dyDescent="0.25"/>
    <row r="1647" s="4" customFormat="1" x14ac:dyDescent="0.25"/>
    <row r="1648" s="4" customFormat="1" x14ac:dyDescent="0.25"/>
    <row r="1649" s="4" customFormat="1" x14ac:dyDescent="0.25"/>
    <row r="1650" s="4" customFormat="1" x14ac:dyDescent="0.25"/>
    <row r="1651" s="4" customFormat="1" x14ac:dyDescent="0.25"/>
    <row r="1652" s="4" customFormat="1" x14ac:dyDescent="0.25"/>
    <row r="1653" s="4" customFormat="1" x14ac:dyDescent="0.25"/>
    <row r="1654" s="4" customFormat="1" x14ac:dyDescent="0.25"/>
    <row r="1655" s="4" customFormat="1" x14ac:dyDescent="0.25"/>
    <row r="1656" s="4" customFormat="1" x14ac:dyDescent="0.25"/>
    <row r="1657" s="4" customFormat="1" x14ac:dyDescent="0.25"/>
    <row r="1658" s="4" customFormat="1" x14ac:dyDescent="0.25"/>
    <row r="1659" s="4" customFormat="1" x14ac:dyDescent="0.25"/>
    <row r="1660" s="4" customFormat="1" x14ac:dyDescent="0.25"/>
    <row r="1661" s="4" customFormat="1" x14ac:dyDescent="0.25"/>
    <row r="1662" s="4" customFormat="1" x14ac:dyDescent="0.25"/>
    <row r="1663" s="4" customFormat="1" x14ac:dyDescent="0.25"/>
    <row r="1664" s="4" customFormat="1" x14ac:dyDescent="0.25"/>
    <row r="1665" s="4" customFormat="1" x14ac:dyDescent="0.25"/>
    <row r="1666" s="4" customFormat="1" x14ac:dyDescent="0.25"/>
    <row r="1667" s="4" customFormat="1" x14ac:dyDescent="0.25"/>
    <row r="1668" s="4" customFormat="1" x14ac:dyDescent="0.25"/>
    <row r="1669" s="4" customFormat="1" x14ac:dyDescent="0.25"/>
    <row r="1670" s="4" customFormat="1" x14ac:dyDescent="0.25"/>
    <row r="1671" s="4" customFormat="1" x14ac:dyDescent="0.25"/>
    <row r="1672" s="4" customFormat="1" x14ac:dyDescent="0.25"/>
    <row r="1673" s="4" customFormat="1" x14ac:dyDescent="0.25"/>
    <row r="1674" s="4" customFormat="1" x14ac:dyDescent="0.25"/>
    <row r="1675" s="4" customFormat="1" x14ac:dyDescent="0.25"/>
    <row r="1676" s="4" customFormat="1" x14ac:dyDescent="0.25"/>
    <row r="1677" s="4" customFormat="1" x14ac:dyDescent="0.25"/>
    <row r="1678" s="4" customFormat="1" x14ac:dyDescent="0.25"/>
    <row r="1679" s="4" customFormat="1" x14ac:dyDescent="0.25"/>
    <row r="1680" s="4" customFormat="1" x14ac:dyDescent="0.25"/>
    <row r="1681" s="4" customFormat="1" x14ac:dyDescent="0.25"/>
    <row r="1682" s="4" customFormat="1" x14ac:dyDescent="0.25"/>
    <row r="1683" s="4" customFormat="1" x14ac:dyDescent="0.25"/>
    <row r="1684" s="4" customFormat="1" x14ac:dyDescent="0.25"/>
    <row r="1685" s="4" customFormat="1" x14ac:dyDescent="0.25"/>
    <row r="1686" s="4" customFormat="1" x14ac:dyDescent="0.25"/>
    <row r="1687" s="4" customFormat="1" x14ac:dyDescent="0.25"/>
    <row r="1688" s="4" customFormat="1" x14ac:dyDescent="0.25"/>
    <row r="1689" s="4" customFormat="1" x14ac:dyDescent="0.25"/>
    <row r="1690" s="4" customFormat="1" x14ac:dyDescent="0.25"/>
    <row r="1691" s="4" customFormat="1" x14ac:dyDescent="0.25"/>
    <row r="1692" s="4" customFormat="1" x14ac:dyDescent="0.25"/>
    <row r="1693" s="4" customFormat="1" x14ac:dyDescent="0.25"/>
    <row r="1694" s="4" customFormat="1" x14ac:dyDescent="0.25"/>
    <row r="1695" s="4" customFormat="1" x14ac:dyDescent="0.25"/>
    <row r="1696" s="4" customFormat="1" x14ac:dyDescent="0.25"/>
    <row r="1697" s="4" customFormat="1" x14ac:dyDescent="0.25"/>
    <row r="1698" s="4" customFormat="1" x14ac:dyDescent="0.25"/>
    <row r="1699" s="4" customFormat="1" x14ac:dyDescent="0.25"/>
    <row r="1700" s="4" customFormat="1" x14ac:dyDescent="0.25"/>
    <row r="1701" s="4" customFormat="1" x14ac:dyDescent="0.25"/>
    <row r="1702" s="4" customFormat="1" x14ac:dyDescent="0.25"/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E20 G8:K20 F9:F13 F15:F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25" right="0.25" top="0.75" bottom="0.75" header="0.3" footer="0.3"/>
  <pageSetup scale="1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Villegas</dc:creator>
  <cp:lastModifiedBy>Berenice Villegas</cp:lastModifiedBy>
  <cp:lastPrinted>2022-04-25T17:30:38Z</cp:lastPrinted>
  <dcterms:created xsi:type="dcterms:W3CDTF">2022-04-25T17:17:31Z</dcterms:created>
  <dcterms:modified xsi:type="dcterms:W3CDTF">2022-10-14T17:53:34Z</dcterms:modified>
</cp:coreProperties>
</file>