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2024\SAHIAN\archivos\"/>
    </mc:Choice>
  </mc:AlternateContent>
  <xr:revisionPtr revIDLastSave="0" documentId="13_ncr:1_{6F7BA70D-F180-4AB6-8720-05E00B27C7E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IC_GTO_PJEG" sheetId="4" r:id="rId1"/>
  </sheets>
  <definedNames>
    <definedName name="_xlnm._FilterDatabase" localSheetId="0" hidden="1">EAIC_GTO_PJEG!#REF!</definedName>
    <definedName name="_xlnm.Print_Area" localSheetId="0">EAIC_GTO_PJEG!$A$1:$H$87</definedName>
  </definedNames>
  <calcPr calcId="191029"/>
  <fileRecoveryPr autoRecover="0"/>
</workbook>
</file>

<file path=xl/calcChain.xml><?xml version="1.0" encoding="utf-8"?>
<calcChain xmlns="http://schemas.openxmlformats.org/spreadsheetml/2006/main">
  <c r="H16" i="4" l="1"/>
  <c r="H17" i="4" s="1"/>
  <c r="H38" i="4" l="1"/>
  <c r="H39" i="4" s="1"/>
  <c r="D38" i="4" l="1"/>
  <c r="F38" i="4"/>
  <c r="G38" i="4"/>
  <c r="C38" i="4"/>
  <c r="D16" i="4"/>
  <c r="E16" i="4"/>
  <c r="F16" i="4"/>
  <c r="G16" i="4"/>
  <c r="C16" i="4"/>
  <c r="E38" i="4" l="1"/>
</calcChain>
</file>

<file path=xl/sharedStrings.xml><?xml version="1.0" encoding="utf-8"?>
<sst xmlns="http://schemas.openxmlformats.org/spreadsheetml/2006/main" count="109" uniqueCount="71">
  <si>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</si>
  <si>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</si>
  <si>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</si>
  <si>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</si>
  <si>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</si>
  <si>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</si>
  <si>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</si>
  <si>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</si>
  <si>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</si>
  <si>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</si>
  <si>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</si>
  <si>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</si>
  <si>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</si>
  <si>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</si>
  <si>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</si>
  <si>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</si>
  <si>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</si>
  <si>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</si>
  <si>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</si>
  <si>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</si>
  <si>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</si>
  <si>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</si>
  <si>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</si>
  <si>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</si>
  <si>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</si>
  <si>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</si>
  <si>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</si>
  <si>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</si>
  <si>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</si>
  <si>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</si>
  <si>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</si>
  <si>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</si>
  <si>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</si>
  <si>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</si>
  <si>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</si>
  <si>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</si>
  <si>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</si>
  <si>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Concepto</t>
  </si>
  <si>
    <t xml:space="preserve">   Concepto</t>
  </si>
  <si>
    <t>Bajo protesta de decir verdad declaramos que los Estados Financieros y sus notas, son razonablemente correctos y son responsabilidad del emisor.</t>
  </si>
  <si>
    <t>Ingresos de los Entes Públicos de los Poderes Legislativo y Judicial, de los Órganos Autónomos y del Sector Paraestatal o Paramunicipal, así como de las Empresas Productivas del Estado</t>
  </si>
  <si>
    <t>515101 Productos Financieros</t>
  </si>
  <si>
    <t>516101 Productos Financieros</t>
  </si>
  <si>
    <t>785101 Otros Productos</t>
  </si>
  <si>
    <t>785102 Ingresos por programas, Sevicios y Actividades Academicas de Escuela de Estudios e Investigación</t>
  </si>
  <si>
    <t>785103 Productos Varios</t>
  </si>
  <si>
    <t>786104 Multa Ordinaria</t>
  </si>
  <si>
    <t>786105 Certificados a Favor por Concepto de Libertad Caucional</t>
  </si>
  <si>
    <t>786106 Certificados a Favor del PJE por Reparación del Daño</t>
  </si>
  <si>
    <t>786107 Certificados a Favor del PJE por Otros Conceptos</t>
  </si>
  <si>
    <t>786109 Multas por Medidas de Apremio</t>
  </si>
  <si>
    <t>786110 Diferencias Irrelevantes</t>
  </si>
  <si>
    <t>786111 Depositos No Reconocidos</t>
  </si>
  <si>
    <t>795101 Otros Ingresos Varios</t>
  </si>
  <si>
    <t>7 Ingresos por Venta de Bienes, Prestación de Servicios y Otros Ingresos</t>
  </si>
  <si>
    <t>914131 Transferencias Para Servicios Personales</t>
  </si>
  <si>
    <t>914132 Transferencias Para Materiales y Suministros</t>
  </si>
  <si>
    <t>914133 Transferencias Para Servicios Generales</t>
  </si>
  <si>
    <t>914134 Transferencias Para Asignaciones, Subsidios y Otras Ayudas</t>
  </si>
  <si>
    <t>914135 Transferencias Para Bienes Muebles, Inmuebles e Intangibles</t>
  </si>
  <si>
    <t>914136 Transferencias Para Inversión Pública</t>
  </si>
  <si>
    <t>9 Transferencias, Asignaciones, Subsidios y Subvenciones, y Pensiones y Jubilaciones</t>
  </si>
  <si>
    <t>032018 Refrendo Comprometido 2018</t>
  </si>
  <si>
    <t>032020 Refrendo Comprometido 2020</t>
  </si>
  <si>
    <t>032021 Refrendo Comprometido 2021</t>
  </si>
  <si>
    <t>032023 Refrendo Comprometido 2023</t>
  </si>
  <si>
    <t>OF5000 OF Bienes Mubles, Inmuebles e Intangibles</t>
  </si>
  <si>
    <t>OF6000 OF Inversión Pública</t>
  </si>
  <si>
    <t>0 Ingresos Derivados de Financiamientos</t>
  </si>
  <si>
    <t>Poder Judicial del Estado de Guanajuato
Estado Analítico de Ingresos por Rubro de Ingreso
Del 01 de Enero al 31 de Marzo de 2024</t>
  </si>
  <si>
    <r>
      <t>5 Productos</t>
    </r>
    <r>
      <rPr>
        <b/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</si>
</sst>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5" fillId="0" borderId="0" xfId="8" applyFont="1" applyAlignment="1" applyProtection="1">
      <alignment horizontal="center" vertical="top"/>
      <protection locked="0"/>
    </xf>
    <xf numFmtId="0" fontId="5" fillId="0" borderId="0" xfId="8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10" fillId="0" borderId="9" xfId="8" applyFont="1" applyBorder="1" applyAlignment="1" applyProtection="1">
      <alignment horizontal="left" vertical="top" indent="3"/>
      <protection locked="0"/>
    </xf>
    <xf numFmtId="4" fontId="5" fillId="0" borderId="13" xfId="8" applyNumberFormat="1" applyFont="1" applyBorder="1" applyAlignment="1" applyProtection="1">
      <alignment vertical="top"/>
      <protection locked="0"/>
    </xf>
    <xf numFmtId="0" fontId="10" fillId="0" borderId="5" xfId="9" applyFont="1" applyBorder="1" applyAlignment="1">
      <alignment horizontal="center" vertical="top"/>
    </xf>
    <xf numFmtId="0" fontId="10" fillId="0" borderId="0" xfId="8" applyFont="1" applyAlignment="1">
      <alignment horizontal="justify" vertical="top" wrapText="1"/>
    </xf>
    <xf numFmtId="0" fontId="9" fillId="0" borderId="5" xfId="8" applyFont="1" applyBorder="1" applyAlignment="1">
      <alignment horizontal="center" vertical="top"/>
    </xf>
    <xf numFmtId="0" fontId="9" fillId="0" borderId="0" xfId="8" applyFont="1" applyAlignment="1">
      <alignment horizontal="left" vertical="top" wrapText="1"/>
    </xf>
    <xf numFmtId="0" fontId="10" fillId="0" borderId="0" xfId="8" applyFont="1" applyAlignment="1">
      <alignment vertical="top"/>
    </xf>
    <xf numFmtId="0" fontId="10" fillId="0" borderId="9" xfId="8" applyFont="1" applyBorder="1" applyAlignment="1">
      <alignment horizontal="center" vertical="top" wrapText="1"/>
    </xf>
    <xf numFmtId="4" fontId="9" fillId="0" borderId="14" xfId="8" applyNumberFormat="1" applyFont="1" applyBorder="1" applyAlignment="1" applyProtection="1">
      <alignment vertical="top"/>
      <protection locked="0"/>
    </xf>
    <xf numFmtId="0" fontId="9" fillId="0" borderId="11" xfId="8" quotePrefix="1" applyFont="1" applyBorder="1" applyAlignment="1" applyProtection="1">
      <alignment horizontal="center" vertical="top"/>
      <protection locked="0"/>
    </xf>
    <xf numFmtId="0" fontId="9" fillId="0" borderId="11" xfId="8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10" fillId="0" borderId="8" xfId="8" applyNumberFormat="1" applyFont="1" applyBorder="1" applyAlignment="1" applyProtection="1">
      <alignment vertical="top"/>
      <protection locked="0"/>
    </xf>
    <xf numFmtId="4" fontId="10" fillId="0" borderId="10" xfId="8" applyNumberFormat="1" applyFont="1" applyBorder="1" applyAlignment="1" applyProtection="1">
      <alignment vertical="top"/>
      <protection locked="0"/>
    </xf>
    <xf numFmtId="0" fontId="5" fillId="0" borderId="5" xfId="8" applyFont="1" applyBorder="1" applyAlignment="1" applyProtection="1">
      <alignment vertical="top"/>
      <protection locked="0"/>
    </xf>
    <xf numFmtId="0" fontId="9" fillId="0" borderId="5" xfId="8" applyFont="1" applyBorder="1" applyAlignment="1" applyProtection="1">
      <alignment vertical="top"/>
      <protection locked="0"/>
    </xf>
    <xf numFmtId="0" fontId="9" fillId="0" borderId="4" xfId="8" quotePrefix="1" applyFont="1" applyBorder="1" applyAlignment="1" applyProtection="1">
      <alignment horizontal="center" vertical="top"/>
      <protection locked="0"/>
    </xf>
    <xf numFmtId="4" fontId="9" fillId="0" borderId="1" xfId="8" applyNumberFormat="1" applyFont="1" applyBorder="1" applyAlignment="1" applyProtection="1">
      <alignment vertical="top"/>
      <protection locked="0"/>
    </xf>
    <xf numFmtId="4" fontId="10" fillId="0" borderId="9" xfId="8" applyNumberFormat="1" applyFont="1" applyBorder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14" fillId="0" borderId="12" xfId="9" applyNumberFormat="1" applyFont="1" applyBorder="1" applyProtection="1">
      <protection locked="0"/>
    </xf>
    <xf numFmtId="4" fontId="14" fillId="0" borderId="14" xfId="9" applyNumberFormat="1" applyFont="1" applyBorder="1" applyProtection="1">
      <protection locked="0"/>
    </xf>
    <xf numFmtId="0" fontId="10" fillId="2" borderId="10" xfId="9" applyFont="1" applyFill="1" applyBorder="1" applyAlignment="1">
      <alignment horizontal="center" vertical="center" wrapText="1"/>
    </xf>
    <xf numFmtId="0" fontId="10" fillId="2" borderId="7" xfId="9" applyFont="1" applyFill="1" applyBorder="1" applyAlignment="1">
      <alignment horizontal="center" vertical="center" wrapText="1"/>
    </xf>
    <xf numFmtId="0" fontId="10" fillId="2" borderId="8" xfId="9" applyFont="1" applyFill="1" applyBorder="1" applyAlignment="1">
      <alignment horizontal="center" vertical="center" wrapText="1"/>
    </xf>
    <xf numFmtId="0" fontId="10" fillId="2" borderId="10" xfId="9" quotePrefix="1" applyFont="1" applyFill="1" applyBorder="1" applyAlignment="1">
      <alignment horizontal="center" vertical="center" wrapText="1"/>
    </xf>
    <xf numFmtId="0" fontId="10" fillId="2" borderId="7" xfId="9" quotePrefix="1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0" xfId="0" applyFont="1"/>
    <xf numFmtId="0" fontId="5" fillId="0" borderId="0" xfId="9" applyFont="1" applyAlignment="1" applyProtection="1">
      <alignment vertical="top"/>
      <protection locked="0"/>
    </xf>
    <xf numFmtId="0" fontId="9" fillId="0" borderId="0" xfId="9" applyFont="1" applyAlignment="1" applyProtection="1">
      <alignment horizontal="left" vertical="top" wrapText="1"/>
      <protection locked="0"/>
    </xf>
    <xf numFmtId="0" fontId="10" fillId="0" borderId="8" xfId="8" quotePrefix="1" applyFont="1" applyBorder="1" applyAlignment="1" applyProtection="1">
      <alignment horizontal="center" vertical="top"/>
      <protection locked="0"/>
    </xf>
    <xf numFmtId="4" fontId="10" fillId="0" borderId="7" xfId="8" applyNumberFormat="1" applyFont="1" applyBorder="1" applyProtection="1">
      <protection locked="0"/>
    </xf>
    <xf numFmtId="0" fontId="10" fillId="0" borderId="5" xfId="8" applyFont="1" applyBorder="1" applyAlignment="1">
      <alignment horizontal="left" vertical="top"/>
    </xf>
    <xf numFmtId="4" fontId="10" fillId="0" borderId="12" xfId="18" applyNumberFormat="1" applyFont="1" applyBorder="1" applyProtection="1">
      <protection locked="0"/>
    </xf>
    <xf numFmtId="0" fontId="10" fillId="0" borderId="5" xfId="8" applyFont="1" applyBorder="1" applyAlignment="1">
      <alignment vertical="top"/>
    </xf>
    <xf numFmtId="0" fontId="10" fillId="0" borderId="8" xfId="8" quotePrefix="1" applyFont="1" applyBorder="1" applyAlignment="1">
      <alignment horizontal="center" vertical="top"/>
    </xf>
    <xf numFmtId="4" fontId="10" fillId="0" borderId="7" xfId="8" applyNumberFormat="1" applyFont="1" applyBorder="1" applyAlignment="1" applyProtection="1">
      <alignment vertical="top"/>
      <protection locked="0"/>
    </xf>
    <xf numFmtId="4" fontId="10" fillId="0" borderId="13" xfId="8" applyNumberFormat="1" applyFont="1" applyBorder="1" applyProtection="1">
      <protection locked="0"/>
    </xf>
    <xf numFmtId="0" fontId="8" fillId="0" borderId="2" xfId="0" applyFont="1" applyBorder="1"/>
    <xf numFmtId="4" fontId="10" fillId="0" borderId="7" xfId="0" applyNumberFormat="1" applyFont="1" applyBorder="1" applyAlignment="1">
      <alignment wrapText="1"/>
    </xf>
    <xf numFmtId="0" fontId="0" fillId="0" borderId="0" xfId="8" applyFont="1" applyAlignment="1" applyProtection="1">
      <alignment vertical="center"/>
      <protection locked="0"/>
    </xf>
    <xf numFmtId="0" fontId="9" fillId="0" borderId="0" xfId="8" applyFont="1" applyAlignment="1" applyProtection="1">
      <alignment vertical="center" wrapText="1"/>
      <protection locked="0"/>
    </xf>
    <xf numFmtId="0" fontId="9" fillId="0" borderId="0" xfId="8" applyFont="1" applyAlignment="1">
      <alignment horizontal="left" wrapText="1"/>
    </xf>
    <xf numFmtId="0" fontId="0" fillId="0" borderId="0" xfId="8" applyFont="1" applyAlignment="1" applyProtection="1">
      <alignment vertical="top"/>
      <protection locked="0"/>
    </xf>
    <xf numFmtId="4" fontId="14" fillId="0" borderId="14" xfId="8" applyNumberFormat="1" applyFont="1" applyBorder="1" applyAlignment="1" applyProtection="1">
      <alignment vertical="top"/>
      <protection locked="0"/>
    </xf>
    <xf numFmtId="4" fontId="9" fillId="0" borderId="2" xfId="18" applyNumberFormat="1" applyFont="1" applyBorder="1" applyAlignment="1">
      <alignment wrapText="1"/>
    </xf>
    <xf numFmtId="0" fontId="9" fillId="0" borderId="0" xfId="0" applyFont="1" applyAlignment="1">
      <alignment horizontal="left" vertical="center"/>
    </xf>
    <xf numFmtId="0" fontId="5" fillId="3" borderId="2" xfId="0" applyFont="1" applyFill="1" applyBorder="1"/>
    <xf numFmtId="4" fontId="10" fillId="0" borderId="7" xfId="18" applyNumberFormat="1" applyFont="1" applyBorder="1" applyAlignment="1">
      <alignment wrapText="1"/>
    </xf>
    <xf numFmtId="4" fontId="17" fillId="0" borderId="7" xfId="8" applyNumberFormat="1" applyFont="1" applyBorder="1" applyAlignment="1" applyProtection="1">
      <alignment vertical="top"/>
      <protection locked="0"/>
    </xf>
    <xf numFmtId="4" fontId="17" fillId="0" borderId="12" xfId="8" applyNumberFormat="1" applyFont="1" applyBorder="1" applyAlignment="1" applyProtection="1">
      <alignment vertical="top"/>
      <protection locked="0"/>
    </xf>
    <xf numFmtId="4" fontId="14" fillId="0" borderId="0" xfId="8" applyNumberFormat="1" applyFont="1" applyAlignment="1" applyProtection="1">
      <alignment vertical="top"/>
      <protection locked="0"/>
    </xf>
    <xf numFmtId="4" fontId="17" fillId="0" borderId="8" xfId="8" applyNumberFormat="1" applyFont="1" applyBorder="1" applyAlignment="1" applyProtection="1">
      <alignment vertical="top"/>
      <protection locked="0"/>
    </xf>
    <xf numFmtId="4" fontId="17" fillId="0" borderId="10" xfId="8" applyNumberFormat="1" applyFont="1" applyBorder="1" applyAlignment="1" applyProtection="1">
      <alignment vertical="top"/>
      <protection locked="0"/>
    </xf>
    <xf numFmtId="4" fontId="9" fillId="0" borderId="0" xfId="18" applyNumberFormat="1" applyFont="1" applyAlignment="1">
      <alignment wrapText="1"/>
    </xf>
    <xf numFmtId="4" fontId="9" fillId="3" borderId="14" xfId="0" applyNumberFormat="1" applyFont="1" applyFill="1" applyBorder="1"/>
    <xf numFmtId="4" fontId="10" fillId="0" borderId="2" xfId="18" applyNumberFormat="1" applyFont="1" applyBorder="1" applyAlignment="1">
      <alignment wrapText="1"/>
    </xf>
    <xf numFmtId="4" fontId="17" fillId="0" borderId="14" xfId="8" applyNumberFormat="1" applyFont="1" applyBorder="1" applyAlignment="1" applyProtection="1">
      <alignment vertical="top"/>
      <protection locked="0"/>
    </xf>
    <xf numFmtId="4" fontId="10" fillId="0" borderId="14" xfId="0" applyNumberFormat="1" applyFont="1" applyBorder="1" applyAlignment="1">
      <alignment wrapText="1"/>
    </xf>
    <xf numFmtId="4" fontId="9" fillId="3" borderId="2" xfId="0" applyNumberFormat="1" applyFont="1" applyFill="1" applyBorder="1"/>
    <xf numFmtId="0" fontId="16" fillId="0" borderId="5" xfId="0" applyFont="1" applyBorder="1" applyAlignment="1">
      <alignment horizontal="left" vertical="center"/>
    </xf>
    <xf numFmtId="0" fontId="8" fillId="0" borderId="3" xfId="0" applyFont="1" applyBorder="1"/>
    <xf numFmtId="0" fontId="16" fillId="0" borderId="12" xfId="0" applyFont="1" applyBorder="1" applyAlignment="1">
      <alignment horizontal="left" vertical="center"/>
    </xf>
    <xf numFmtId="0" fontId="8" fillId="0" borderId="1" xfId="0" applyFont="1" applyBorder="1"/>
    <xf numFmtId="0" fontId="9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indent="1"/>
    </xf>
    <xf numFmtId="4" fontId="14" fillId="0" borderId="14" xfId="9" applyNumberFormat="1" applyFont="1" applyBorder="1" applyAlignment="1" applyProtection="1">
      <alignment vertical="center"/>
      <protection locked="0"/>
    </xf>
    <xf numFmtId="4" fontId="10" fillId="0" borderId="14" xfId="18" applyNumberFormat="1" applyFont="1" applyBorder="1" applyAlignment="1" applyProtection="1">
      <alignment vertical="center"/>
      <protection locked="0"/>
    </xf>
    <xf numFmtId="0" fontId="5" fillId="0" borderId="0" xfId="8" applyFont="1" applyAlignment="1" applyProtection="1">
      <alignment vertical="center" wrapText="1"/>
      <protection locked="0"/>
    </xf>
    <xf numFmtId="4" fontId="9" fillId="0" borderId="14" xfId="18" applyNumberFormat="1" applyFont="1" applyBorder="1" applyProtection="1">
      <protection locked="0"/>
    </xf>
    <xf numFmtId="4" fontId="10" fillId="0" borderId="14" xfId="18" applyNumberFormat="1" applyFont="1" applyBorder="1" applyProtection="1">
      <protection locked="0"/>
    </xf>
    <xf numFmtId="4" fontId="9" fillId="0" borderId="14" xfId="0" applyNumberFormat="1" applyFont="1" applyBorder="1" applyAlignment="1">
      <alignment wrapText="1"/>
    </xf>
    <xf numFmtId="4" fontId="10" fillId="3" borderId="12" xfId="0" applyNumberFormat="1" applyFont="1" applyFill="1" applyBorder="1"/>
    <xf numFmtId="4" fontId="10" fillId="3" borderId="2" xfId="0" applyNumberFormat="1" applyFont="1" applyFill="1" applyBorder="1"/>
    <xf numFmtId="4" fontId="10" fillId="3" borderId="14" xfId="0" applyNumberFormat="1" applyFont="1" applyFill="1" applyBorder="1"/>
    <xf numFmtId="4" fontId="9" fillId="0" borderId="14" xfId="18" applyNumberFormat="1" applyFont="1" applyBorder="1" applyAlignment="1">
      <alignment wrapText="1"/>
    </xf>
    <xf numFmtId="4" fontId="10" fillId="0" borderId="14" xfId="18" applyNumberFormat="1" applyFont="1" applyBorder="1" applyAlignment="1">
      <alignment wrapText="1"/>
    </xf>
    <xf numFmtId="0" fontId="0" fillId="0" borderId="0" xfId="8" applyFont="1" applyAlignment="1" applyProtection="1">
      <alignment horizontal="left" wrapText="1"/>
      <protection locked="0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  <xf numFmtId="0" fontId="15" fillId="2" borderId="7" xfId="9" applyFont="1" applyFill="1" applyBorder="1" applyAlignment="1">
      <alignment horizontal="center" vertical="center"/>
    </xf>
    <xf numFmtId="0" fontId="10" fillId="2" borderId="9" xfId="9" applyFont="1" applyFill="1" applyBorder="1" applyAlignment="1" applyProtection="1">
      <alignment horizontal="center" vertical="center" wrapText="1"/>
      <protection locked="0"/>
    </xf>
    <xf numFmtId="0" fontId="10" fillId="2" borderId="12" xfId="9" applyFont="1" applyFill="1" applyBorder="1" applyAlignment="1">
      <alignment horizontal="center" vertical="center" wrapText="1"/>
    </xf>
    <xf numFmtId="0" fontId="10" fillId="2" borderId="13" xfId="9" applyFont="1" applyFill="1" applyBorder="1" applyAlignment="1">
      <alignment horizontal="center" vertical="center" wrapText="1"/>
    </xf>
    <xf numFmtId="0" fontId="10" fillId="0" borderId="5" xfId="9" applyFont="1" applyBorder="1" applyAlignment="1">
      <alignment horizontal="left" vertical="top" wrapText="1"/>
    </xf>
    <xf numFmtId="0" fontId="10" fillId="0" borderId="2" xfId="9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2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21" xr:uid="{AB4F0016-C05E-476A-ACFB-DF137C5D8B93}"/>
    <cellStyle name="Millares 2 3" xfId="5" xr:uid="{00000000-0005-0000-0000-000004000000}"/>
    <cellStyle name="Millares 2 3 2" xfId="22" xr:uid="{CB62F37A-FA30-48D5-ADBA-0BC9A19221EC}"/>
    <cellStyle name="Millares 2 4" xfId="20" xr:uid="{A15E583E-1A47-4E6A-92B8-4A5D5EDD1EF3}"/>
    <cellStyle name="Millares 3" xfId="6" xr:uid="{00000000-0005-0000-0000-000005000000}"/>
    <cellStyle name="Millares 3 2" xfId="23" xr:uid="{40473D51-C478-438A-8194-CA218A405241}"/>
    <cellStyle name="Moneda 2" xfId="7" xr:uid="{00000000-0005-0000-0000-000006000000}"/>
    <cellStyle name="Moneda 2 2" xfId="24" xr:uid="{3BE76618-9959-4B8C-A0C5-1E2F621BDBFD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8" xr:uid="{00000000-0005-0000-0000-00000A000000}"/>
    <cellStyle name="Normal 2 4" xfId="25" xr:uid="{2E71789F-BDC4-414A-BAC3-61230E0A077A}"/>
    <cellStyle name="Normal 2 5" xfId="19" xr:uid="{00000000-0005-0000-0000-00000B000000}"/>
    <cellStyle name="Normal 2 5 2" xfId="28" xr:uid="{C01C6E8D-E7D5-4505-8524-CBCA24650B35}"/>
    <cellStyle name="Normal 3" xfId="10" xr:uid="{00000000-0005-0000-0000-00000C000000}"/>
    <cellStyle name="Normal 4" xfId="11" xr:uid="{00000000-0005-0000-0000-00000D000000}"/>
    <cellStyle name="Normal 4 2" xfId="12" xr:uid="{00000000-0005-0000-0000-00000E000000}"/>
    <cellStyle name="Normal 5" xfId="13" xr:uid="{00000000-0005-0000-0000-00000F000000}"/>
    <cellStyle name="Normal 5 2" xfId="14" xr:uid="{00000000-0005-0000-0000-000010000000}"/>
    <cellStyle name="Normal 6" xfId="15" xr:uid="{00000000-0005-0000-0000-000011000000}"/>
    <cellStyle name="Normal 6 2" xfId="16" xr:uid="{00000000-0005-0000-0000-000012000000}"/>
    <cellStyle name="Normal 6 2 2" xfId="27" xr:uid="{A4490EC4-9BC1-4CA6-8BBC-1C0417165B5D}"/>
    <cellStyle name="Normal 6 3" xfId="26" xr:uid="{0DA41D76-4F67-48AF-AD17-68692C09E97A}"/>
    <cellStyle name="Porcentual 2" xfId="1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2038349</xdr:colOff>
      <xdr:row>83</xdr:row>
      <xdr:rowOff>0</xdr:rowOff>
    </xdr:from>
    <xdr:to>
      <xdr:col>2</xdr:col>
      <xdr:colOff>342899</xdr:colOff>
      <xdr:row>86</xdr:row>
      <xdr:rowOff>19050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43124" y="14411325"/>
          <a:ext cx="187642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Dra. Carmen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G. Alcalde Maycotte.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Directora de Administración.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276226</xdr:colOff>
      <xdr:row>83</xdr:row>
      <xdr:rowOff>1</xdr:rowOff>
    </xdr:from>
    <xdr:to>
      <xdr:col>3</xdr:col>
      <xdr:colOff>971551</xdr:colOff>
      <xdr:row>85</xdr:row>
      <xdr:rowOff>76201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952876" y="14411326"/>
          <a:ext cx="1714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Elizabeth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García Tena.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 de Presupuesto.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838200</xdr:colOff>
      <xdr:row>83</xdr:row>
      <xdr:rowOff>0</xdr:rowOff>
    </xdr:from>
    <xdr:to>
      <xdr:col>7</xdr:col>
      <xdr:colOff>923925</xdr:colOff>
      <xdr:row>86</xdr:row>
      <xdr:rowOff>54553</xdr:rowOff>
    </xdr:to>
    <xdr:sp macro="" textlink="">
      <xdr:nvSpPr>
        <xdr:cNvPr id="5" name="7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86675" y="14411325"/>
          <a:ext cx="2181225" cy="5593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Pedro Landín González</a:t>
          </a:r>
          <a:r>
            <a:rPr lang="es-MX" sz="800" b="1" baseline="0">
              <a:latin typeface="Arial" pitchFamily="34" charset="0"/>
              <a:cs typeface="Arial" pitchFamily="34" charset="0"/>
            </a:rPr>
            <a:t>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Contralor del Poder Judicial.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</xdr:colOff>
      <xdr:row>80</xdr:row>
      <xdr:rowOff>38100</xdr:rowOff>
    </xdr:from>
    <xdr:to>
      <xdr:col>1</xdr:col>
      <xdr:colOff>457199</xdr:colOff>
      <xdr:row>82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" y="16849725"/>
          <a:ext cx="1190624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Firma:</a:t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1</xdr:col>
      <xdr:colOff>2009775</xdr:colOff>
      <xdr:row>86</xdr:row>
      <xdr:rowOff>28575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4411325"/>
          <a:ext cx="21145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Mgdo.</a:t>
          </a:r>
          <a:r>
            <a:rPr lang="es-MX" sz="800" b="1" baseline="0">
              <a:latin typeface="Arial" pitchFamily="34" charset="0"/>
              <a:cs typeface="Arial" pitchFamily="34" charset="0"/>
            </a:rPr>
            <a:t> Héctor Tinajero Muñoz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0">
              <a:latin typeface="Arial" pitchFamily="34" charset="0"/>
              <a:cs typeface="Arial" pitchFamily="34" charset="0"/>
            </a:rPr>
            <a:t>Presidente </a:t>
          </a:r>
          <a:r>
            <a:rPr lang="es-MX" sz="800" b="0" baseline="0">
              <a:latin typeface="Arial" pitchFamily="34" charset="0"/>
              <a:cs typeface="Arial" pitchFamily="34" charset="0"/>
            </a:rPr>
            <a:t>del Supremo Tribunal de Justicia y del Consejo del Poder Judicial.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971550</xdr:colOff>
      <xdr:row>83</xdr:row>
      <xdr:rowOff>0</xdr:rowOff>
    </xdr:from>
    <xdr:to>
      <xdr:col>5</xdr:col>
      <xdr:colOff>933450</xdr:colOff>
      <xdr:row>86</xdr:row>
      <xdr:rowOff>38100</xdr:rowOff>
    </xdr:to>
    <xdr:sp macro="" textlink="">
      <xdr:nvSpPr>
        <xdr:cNvPr id="8" name="6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67375" y="14411325"/>
          <a:ext cx="211455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Berenice Villegas Negrete.</a:t>
          </a:r>
          <a:endParaRPr lang="es-MX" sz="8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del Fondo Auxiliar para la Impartición de Justicia.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25977</xdr:colOff>
      <xdr:row>0</xdr:row>
      <xdr:rowOff>25977</xdr:rowOff>
    </xdr:from>
    <xdr:to>
      <xdr:col>1</xdr:col>
      <xdr:colOff>707523</xdr:colOff>
      <xdr:row>0</xdr:row>
      <xdr:rowOff>745977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970" b="8587"/>
        <a:stretch/>
      </xdr:blipFill>
      <xdr:spPr>
        <a:xfrm>
          <a:off x="25977" y="25977"/>
          <a:ext cx="78545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showGridLines="0" tabSelected="1" topLeftCell="A53" zoomScale="110" zoomScaleNormal="110" workbookViewId="0">
      <selection activeCell="A56" sqref="A56"/>
    </sheetView>
  </sheetViews>
  <sheetFormatPr baseColWidth="10" defaultRowHeight="11.25" x14ac:dyDescent="0.2"/>
  <cols>
    <col min="1" max="1" width="1.83203125" style="2" customWidth="1"/>
    <col min="2" max="2" width="64.6640625" style="2" customWidth="1"/>
    <col min="3" max="3" width="17.83203125" style="2" customWidth="1"/>
    <col min="4" max="4" width="19.83203125" style="2" customWidth="1"/>
    <col min="5" max="5" width="17.83203125" style="2" customWidth="1"/>
    <col min="6" max="6" width="18.5" style="2" customWidth="1"/>
    <col min="7" max="7" width="18.83203125" style="2" customWidth="1"/>
    <col min="8" max="8" width="17.83203125" style="2" customWidth="1"/>
    <col min="9" max="9" width="5.6640625" style="2" customWidth="1"/>
    <col min="10" max="10" width="0.6640625" style="2" customWidth="1"/>
    <col min="11" max="16384" width="12" style="2"/>
  </cols>
  <sheetData>
    <row r="1" spans="1:8" s="3" customFormat="1" ht="60.75" customHeight="1" x14ac:dyDescent="0.2">
      <c r="A1" s="90" t="s">
        <v>69</v>
      </c>
      <c r="B1" s="91"/>
      <c r="C1" s="91"/>
      <c r="D1" s="91"/>
      <c r="E1" s="91"/>
      <c r="F1" s="91"/>
      <c r="G1" s="91"/>
      <c r="H1" s="92"/>
    </row>
    <row r="2" spans="1:8" s="3" customFormat="1" x14ac:dyDescent="0.2">
      <c r="A2" s="93" t="s">
        <v>14</v>
      </c>
      <c r="B2" s="94"/>
      <c r="C2" s="91" t="s">
        <v>22</v>
      </c>
      <c r="D2" s="91"/>
      <c r="E2" s="91"/>
      <c r="F2" s="91"/>
      <c r="G2" s="91"/>
      <c r="H2" s="99" t="s">
        <v>19</v>
      </c>
    </row>
    <row r="3" spans="1:8" s="1" customFormat="1" ht="24.95" customHeight="1" x14ac:dyDescent="0.2">
      <c r="A3" s="95"/>
      <c r="B3" s="9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100"/>
    </row>
    <row r="4" spans="1:8" s="1" customFormat="1" x14ac:dyDescent="0.2">
      <c r="A4" s="97"/>
      <c r="B4" s="9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23"/>
      <c r="B5" s="29" t="s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2">
        <v>0</v>
      </c>
    </row>
    <row r="6" spans="1:8" x14ac:dyDescent="0.2">
      <c r="A6" s="24"/>
      <c r="B6" s="30" t="s">
        <v>1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</row>
    <row r="7" spans="1:8" x14ac:dyDescent="0.2">
      <c r="A7" s="23"/>
      <c r="B7" s="29" t="s">
        <v>2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</row>
    <row r="8" spans="1:8" x14ac:dyDescent="0.2">
      <c r="A8" s="23"/>
      <c r="B8" s="29" t="s">
        <v>3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</row>
    <row r="9" spans="1:8" x14ac:dyDescent="0.2">
      <c r="A9" s="23"/>
      <c r="B9" s="29" t="s">
        <v>4</v>
      </c>
      <c r="C9" s="32">
        <v>76491495</v>
      </c>
      <c r="D9" s="32">
        <v>0</v>
      </c>
      <c r="E9" s="32">
        <v>76491495</v>
      </c>
      <c r="F9" s="32">
        <v>51879423.920000002</v>
      </c>
      <c r="G9" s="32">
        <v>51879423.920000002</v>
      </c>
      <c r="H9" s="32">
        <v>-24612071.079999998</v>
      </c>
    </row>
    <row r="10" spans="1:8" ht="11.25" customHeight="1" x14ac:dyDescent="0.2">
      <c r="A10" s="24"/>
      <c r="B10" s="53" t="s">
        <v>5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</row>
    <row r="11" spans="1:8" x14ac:dyDescent="0.2">
      <c r="A11" s="28"/>
      <c r="B11" s="29" t="s">
        <v>24</v>
      </c>
      <c r="C11" s="32">
        <v>20162715</v>
      </c>
      <c r="D11" s="32">
        <v>0</v>
      </c>
      <c r="E11" s="32">
        <v>20162715</v>
      </c>
      <c r="F11" s="32">
        <v>4880650.09</v>
      </c>
      <c r="G11" s="32">
        <v>4880650.09</v>
      </c>
      <c r="H11" s="32">
        <v>-15282064.91</v>
      </c>
    </row>
    <row r="12" spans="1:8" ht="22.5" x14ac:dyDescent="0.2">
      <c r="A12" s="28"/>
      <c r="B12" s="80" t="s">
        <v>25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</row>
    <row r="13" spans="1:8" ht="22.5" x14ac:dyDescent="0.2">
      <c r="A13" s="28"/>
      <c r="B13" s="29" t="s">
        <v>26</v>
      </c>
      <c r="C13" s="78">
        <v>2342676865</v>
      </c>
      <c r="D13" s="78">
        <v>0</v>
      </c>
      <c r="E13" s="78">
        <v>2342676865</v>
      </c>
      <c r="F13" s="78">
        <v>734757136.79999995</v>
      </c>
      <c r="G13" s="78">
        <v>734757136.79999995</v>
      </c>
      <c r="H13" s="78">
        <v>-1607919728.2</v>
      </c>
    </row>
    <row r="14" spans="1:8" x14ac:dyDescent="0.2">
      <c r="A14" s="23"/>
      <c r="B14" s="29" t="s">
        <v>6</v>
      </c>
      <c r="C14" s="32">
        <v>0</v>
      </c>
      <c r="D14" s="32">
        <v>789771533.67999995</v>
      </c>
      <c r="E14" s="32">
        <v>789771533.67999995</v>
      </c>
      <c r="F14" s="32">
        <v>0</v>
      </c>
      <c r="G14" s="32">
        <v>0</v>
      </c>
      <c r="H14" s="32">
        <v>0</v>
      </c>
    </row>
    <row r="15" spans="1:8" x14ac:dyDescent="0.2">
      <c r="A15" s="23"/>
      <c r="C15" s="10"/>
      <c r="D15" s="10"/>
      <c r="E15" s="10"/>
      <c r="F15" s="10"/>
      <c r="G15" s="10"/>
      <c r="H15" s="10"/>
    </row>
    <row r="16" spans="1:8" s="3" customFormat="1" x14ac:dyDescent="0.2">
      <c r="A16" s="42"/>
      <c r="B16" s="9" t="s">
        <v>13</v>
      </c>
      <c r="C16" s="43">
        <f>SUM(C5:C15)</f>
        <v>2439331075</v>
      </c>
      <c r="D16" s="43">
        <f t="shared" ref="D16:H16" si="0">SUM(D5:D15)</f>
        <v>789771533.67999995</v>
      </c>
      <c r="E16" s="43">
        <f t="shared" si="0"/>
        <v>3229102608.6799998</v>
      </c>
      <c r="F16" s="43">
        <f t="shared" si="0"/>
        <v>791517210.80999994</v>
      </c>
      <c r="G16" s="43">
        <f t="shared" si="0"/>
        <v>791517210.80999994</v>
      </c>
      <c r="H16" s="43">
        <f t="shared" si="0"/>
        <v>-1647813864.1900001</v>
      </c>
    </row>
    <row r="17" spans="1:8" x14ac:dyDescent="0.2">
      <c r="A17" s="25"/>
      <c r="B17" s="19"/>
      <c r="C17" s="20"/>
      <c r="D17" s="20"/>
      <c r="E17" s="26"/>
      <c r="F17" s="21" t="s">
        <v>21</v>
      </c>
      <c r="G17" s="27"/>
      <c r="H17" s="49">
        <f>IF(H16&lt;0,0,H16)</f>
        <v>0</v>
      </c>
    </row>
    <row r="18" spans="1:8" x14ac:dyDescent="0.2">
      <c r="A18" s="101" t="s">
        <v>23</v>
      </c>
      <c r="B18" s="102"/>
      <c r="C18" s="91" t="s">
        <v>22</v>
      </c>
      <c r="D18" s="91"/>
      <c r="E18" s="91"/>
      <c r="F18" s="91"/>
      <c r="G18" s="91"/>
      <c r="H18" s="99" t="s">
        <v>19</v>
      </c>
    </row>
    <row r="19" spans="1:8" ht="22.5" x14ac:dyDescent="0.2">
      <c r="A19" s="103"/>
      <c r="B19" s="10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100"/>
    </row>
    <row r="20" spans="1:8" x14ac:dyDescent="0.2">
      <c r="A20" s="105"/>
      <c r="B20" s="10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s="3" customFormat="1" x14ac:dyDescent="0.2">
      <c r="A21" s="44" t="s">
        <v>27</v>
      </c>
      <c r="B21" s="12"/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</row>
    <row r="22" spans="1:8" x14ac:dyDescent="0.2">
      <c r="A22" s="13"/>
      <c r="B22" s="14" t="s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</row>
    <row r="23" spans="1:8" x14ac:dyDescent="0.2">
      <c r="A23" s="13"/>
      <c r="B23" s="14" t="s">
        <v>1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</row>
    <row r="24" spans="1:8" x14ac:dyDescent="0.2">
      <c r="A24" s="13"/>
      <c r="B24" s="14" t="s">
        <v>2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8" x14ac:dyDescent="0.2">
      <c r="A25" s="13"/>
      <c r="B25" s="14" t="s">
        <v>3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</row>
    <row r="26" spans="1:8" ht="12" customHeight="1" x14ac:dyDescent="0.2">
      <c r="A26" s="13"/>
      <c r="B26" s="14" t="s">
        <v>28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</row>
    <row r="27" spans="1:8" x14ac:dyDescent="0.2">
      <c r="A27" s="13"/>
      <c r="B27" s="14" t="s">
        <v>29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 ht="22.5" x14ac:dyDescent="0.2">
      <c r="A28" s="13"/>
      <c r="B28" s="54" t="s">
        <v>30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</row>
    <row r="29" spans="1:8" ht="22.5" x14ac:dyDescent="0.2">
      <c r="A29" s="13"/>
      <c r="B29" s="14" t="s">
        <v>26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</row>
    <row r="30" spans="1:8" ht="5.25" customHeight="1" x14ac:dyDescent="0.2">
      <c r="A30" s="13"/>
      <c r="B30" s="14"/>
      <c r="C30" s="17"/>
      <c r="D30" s="17"/>
      <c r="E30" s="17"/>
      <c r="F30" s="17"/>
      <c r="G30" s="17"/>
      <c r="H30" s="17"/>
    </row>
    <row r="31" spans="1:8" s="3" customFormat="1" ht="36" customHeight="1" x14ac:dyDescent="0.2">
      <c r="A31" s="111" t="s">
        <v>40</v>
      </c>
      <c r="B31" s="112"/>
      <c r="C31" s="79">
        <v>2439331075</v>
      </c>
      <c r="D31" s="79">
        <v>0</v>
      </c>
      <c r="E31" s="79">
        <v>2439331075</v>
      </c>
      <c r="F31" s="79">
        <v>791517210.80999994</v>
      </c>
      <c r="G31" s="79">
        <v>791517210.80999994</v>
      </c>
      <c r="H31" s="79">
        <v>-1647813864.1900001</v>
      </c>
    </row>
    <row r="32" spans="1:8" x14ac:dyDescent="0.2">
      <c r="A32" s="13"/>
      <c r="B32" s="14" t="s">
        <v>1</v>
      </c>
      <c r="C32" s="32">
        <v>0</v>
      </c>
      <c r="D32" s="32">
        <v>0</v>
      </c>
      <c r="E32" s="81">
        <v>0</v>
      </c>
      <c r="F32" s="32">
        <v>0</v>
      </c>
      <c r="G32" s="32">
        <v>0</v>
      </c>
      <c r="H32" s="81">
        <v>0</v>
      </c>
    </row>
    <row r="33" spans="1:8" ht="12" customHeight="1" x14ac:dyDescent="0.2">
      <c r="A33" s="13"/>
      <c r="B33" s="14" t="s">
        <v>31</v>
      </c>
      <c r="C33" s="32">
        <v>76491495</v>
      </c>
      <c r="D33" s="32">
        <v>0</v>
      </c>
      <c r="E33" s="32">
        <v>76491495</v>
      </c>
      <c r="F33" s="32">
        <v>51879423.920000002</v>
      </c>
      <c r="G33" s="32">
        <v>51879423.920000002</v>
      </c>
      <c r="H33" s="32">
        <v>-24612071.079999998</v>
      </c>
    </row>
    <row r="34" spans="1:8" ht="14.25" customHeight="1" x14ac:dyDescent="0.2">
      <c r="A34" s="13"/>
      <c r="B34" s="14" t="s">
        <v>32</v>
      </c>
      <c r="C34" s="32">
        <v>20162715</v>
      </c>
      <c r="D34" s="32">
        <v>0</v>
      </c>
      <c r="E34" s="32">
        <v>20162715</v>
      </c>
      <c r="F34" s="32">
        <v>4880650.09</v>
      </c>
      <c r="G34" s="32">
        <v>4880650.09</v>
      </c>
      <c r="H34" s="32">
        <v>-15282064.91</v>
      </c>
    </row>
    <row r="35" spans="1:8" ht="22.5" x14ac:dyDescent="0.2">
      <c r="A35" s="13"/>
      <c r="B35" s="14" t="s">
        <v>26</v>
      </c>
      <c r="C35" s="78">
        <v>2342676865</v>
      </c>
      <c r="D35" s="78">
        <v>0</v>
      </c>
      <c r="E35" s="78">
        <v>2342676865</v>
      </c>
      <c r="F35" s="78">
        <v>734757136.79999995</v>
      </c>
      <c r="G35" s="78">
        <v>734757136.79999995</v>
      </c>
      <c r="H35" s="78">
        <v>-1607919728.2</v>
      </c>
    </row>
    <row r="36" spans="1:8" s="3" customFormat="1" ht="12" customHeight="1" x14ac:dyDescent="0.2">
      <c r="A36" s="46" t="s">
        <v>33</v>
      </c>
      <c r="B36" s="15"/>
      <c r="C36" s="82">
        <v>0</v>
      </c>
      <c r="D36" s="82">
        <v>789771533.67999995</v>
      </c>
      <c r="E36" s="82">
        <v>789771533.67999995</v>
      </c>
      <c r="F36" s="82">
        <v>0</v>
      </c>
      <c r="G36" s="82">
        <v>0</v>
      </c>
      <c r="H36" s="82">
        <v>0</v>
      </c>
    </row>
    <row r="37" spans="1:8" ht="12" customHeight="1" x14ac:dyDescent="0.2">
      <c r="A37" s="11"/>
      <c r="B37" s="14" t="s">
        <v>6</v>
      </c>
      <c r="C37" s="32">
        <v>0</v>
      </c>
      <c r="D37" s="17">
        <v>789771533.67999995</v>
      </c>
      <c r="E37" s="32">
        <v>789771533.67999995</v>
      </c>
      <c r="F37" s="32">
        <v>0</v>
      </c>
      <c r="G37" s="32">
        <v>0</v>
      </c>
      <c r="H37" s="32">
        <v>0</v>
      </c>
    </row>
    <row r="38" spans="1:8" s="3" customFormat="1" x14ac:dyDescent="0.2">
      <c r="A38" s="47"/>
      <c r="B38" s="16" t="s">
        <v>13</v>
      </c>
      <c r="C38" s="48">
        <f t="shared" ref="C38:H38" si="1">C21+C31+C36</f>
        <v>2439331075</v>
      </c>
      <c r="D38" s="48">
        <f t="shared" si="1"/>
        <v>789771533.67999995</v>
      </c>
      <c r="E38" s="48">
        <f t="shared" si="1"/>
        <v>3229102608.6799998</v>
      </c>
      <c r="F38" s="48">
        <f t="shared" si="1"/>
        <v>791517210.80999994</v>
      </c>
      <c r="G38" s="48">
        <f t="shared" si="1"/>
        <v>791517210.80999994</v>
      </c>
      <c r="H38" s="48">
        <f t="shared" si="1"/>
        <v>-1647813864.1900001</v>
      </c>
    </row>
    <row r="39" spans="1:8" x14ac:dyDescent="0.2">
      <c r="A39" s="18"/>
      <c r="B39" s="19"/>
      <c r="C39" s="20"/>
      <c r="D39" s="20"/>
      <c r="E39" s="20"/>
      <c r="F39" s="21" t="s">
        <v>21</v>
      </c>
      <c r="G39" s="22"/>
      <c r="H39" s="49">
        <f>IF(H38&lt;0,0,H38)</f>
        <v>0</v>
      </c>
    </row>
    <row r="40" spans="1:8" ht="11.25" customHeight="1" x14ac:dyDescent="0.2">
      <c r="A40" s="107" t="s">
        <v>37</v>
      </c>
      <c r="B40" s="107"/>
      <c r="C40" s="108" t="s">
        <v>22</v>
      </c>
      <c r="D40" s="108"/>
      <c r="E40" s="108"/>
      <c r="F40" s="108"/>
      <c r="G40" s="108"/>
      <c r="H40" s="109" t="s">
        <v>19</v>
      </c>
    </row>
    <row r="41" spans="1:8" ht="22.5" x14ac:dyDescent="0.2">
      <c r="A41" s="107"/>
      <c r="B41" s="107"/>
      <c r="C41" s="33" t="s">
        <v>15</v>
      </c>
      <c r="D41" s="34" t="s">
        <v>20</v>
      </c>
      <c r="E41" s="34" t="s">
        <v>16</v>
      </c>
      <c r="F41" s="34" t="s">
        <v>17</v>
      </c>
      <c r="G41" s="35" t="s">
        <v>18</v>
      </c>
      <c r="H41" s="110"/>
    </row>
    <row r="42" spans="1:8" ht="11.25" customHeight="1" x14ac:dyDescent="0.2">
      <c r="A42" s="107"/>
      <c r="B42" s="107"/>
      <c r="C42" s="36" t="s">
        <v>7</v>
      </c>
      <c r="D42" s="37" t="s">
        <v>8</v>
      </c>
      <c r="E42" s="37" t="s">
        <v>9</v>
      </c>
      <c r="F42" s="37" t="s">
        <v>10</v>
      </c>
      <c r="G42" s="37" t="s">
        <v>11</v>
      </c>
      <c r="H42" s="37" t="s">
        <v>12</v>
      </c>
    </row>
    <row r="43" spans="1:8" s="3" customFormat="1" ht="12.75" x14ac:dyDescent="0.2">
      <c r="A43" s="74" t="s">
        <v>38</v>
      </c>
      <c r="B43" s="75"/>
      <c r="C43" s="84">
        <v>2439331075</v>
      </c>
      <c r="D43" s="84">
        <v>789771533.68000007</v>
      </c>
      <c r="E43" s="84">
        <v>3229102608.6800003</v>
      </c>
      <c r="F43" s="85">
        <v>791517210.80999994</v>
      </c>
      <c r="G43" s="85">
        <v>791517210.80999994</v>
      </c>
      <c r="H43" s="84">
        <v>-1647813864.1900001</v>
      </c>
    </row>
    <row r="44" spans="1:8" s="3" customFormat="1" ht="12.75" x14ac:dyDescent="0.2">
      <c r="A44" s="72" t="s">
        <v>70</v>
      </c>
      <c r="B44" s="50"/>
      <c r="C44" s="85">
        <v>76491495</v>
      </c>
      <c r="D44" s="86">
        <v>0</v>
      </c>
      <c r="E44" s="86">
        <v>76491495</v>
      </c>
      <c r="F44" s="86">
        <v>51879423.920000002</v>
      </c>
      <c r="G44" s="86">
        <v>51879423.920000002</v>
      </c>
      <c r="H44" s="86">
        <v>-24612071.079999998</v>
      </c>
    </row>
    <row r="45" spans="1:8" x14ac:dyDescent="0.2">
      <c r="A45" s="76" t="s">
        <v>41</v>
      </c>
      <c r="B45" s="38"/>
      <c r="C45" s="57">
        <v>42464026</v>
      </c>
      <c r="D45" s="56">
        <v>0</v>
      </c>
      <c r="E45" s="87">
        <v>42464026</v>
      </c>
      <c r="F45" s="56">
        <v>18568100.02</v>
      </c>
      <c r="G45" s="56">
        <v>18568100.02</v>
      </c>
      <c r="H45" s="83">
        <v>-23895925.98</v>
      </c>
    </row>
    <row r="46" spans="1:8" x14ac:dyDescent="0.2">
      <c r="A46" s="76" t="s">
        <v>42</v>
      </c>
      <c r="B46" s="38"/>
      <c r="C46" s="57">
        <v>34027469</v>
      </c>
      <c r="D46" s="56">
        <v>0</v>
      </c>
      <c r="E46" s="87">
        <v>34027469</v>
      </c>
      <c r="F46" s="56">
        <v>33311323.899999999</v>
      </c>
      <c r="G46" s="56">
        <v>33311323.899999999</v>
      </c>
      <c r="H46" s="83">
        <v>-716145.10000000149</v>
      </c>
    </row>
    <row r="47" spans="1:8" ht="12.75" x14ac:dyDescent="0.2">
      <c r="A47" s="72" t="s">
        <v>54</v>
      </c>
      <c r="B47" s="50"/>
      <c r="C47" s="68">
        <v>20162715</v>
      </c>
      <c r="D47" s="69">
        <v>0</v>
      </c>
      <c r="E47" s="88">
        <v>20162715</v>
      </c>
      <c r="F47" s="69">
        <v>4880650.09</v>
      </c>
      <c r="G47" s="69">
        <v>4880650.09</v>
      </c>
      <c r="H47" s="70">
        <v>-15282064.91</v>
      </c>
    </row>
    <row r="48" spans="1:8" s="3" customFormat="1" x14ac:dyDescent="0.2">
      <c r="A48" s="76" t="s">
        <v>43</v>
      </c>
      <c r="B48" s="50"/>
      <c r="C48" s="67">
        <v>1135990</v>
      </c>
      <c r="D48" s="67">
        <v>0</v>
      </c>
      <c r="E48" s="87">
        <v>1135990</v>
      </c>
      <c r="F48" s="67">
        <v>532060.5</v>
      </c>
      <c r="G48" s="67">
        <v>532060.5</v>
      </c>
      <c r="H48" s="67">
        <v>-603929.5</v>
      </c>
    </row>
    <row r="49" spans="1:8" x14ac:dyDescent="0.2">
      <c r="A49" s="76" t="s">
        <v>44</v>
      </c>
      <c r="B49" s="38"/>
      <c r="C49" s="57">
        <v>5550735</v>
      </c>
      <c r="D49" s="56">
        <v>0</v>
      </c>
      <c r="E49" s="87">
        <v>5550735</v>
      </c>
      <c r="F49" s="56">
        <v>1303550</v>
      </c>
      <c r="G49" s="56">
        <v>1303550</v>
      </c>
      <c r="H49" s="83">
        <v>-4247185</v>
      </c>
    </row>
    <row r="50" spans="1:8" x14ac:dyDescent="0.2">
      <c r="A50" s="76" t="s">
        <v>45</v>
      </c>
      <c r="B50" s="38"/>
      <c r="C50" s="57">
        <v>4514605</v>
      </c>
      <c r="D50" s="56">
        <v>0</v>
      </c>
      <c r="E50" s="87">
        <v>4514605</v>
      </c>
      <c r="F50" s="56">
        <v>179466.56</v>
      </c>
      <c r="G50" s="56">
        <v>179466.56</v>
      </c>
      <c r="H50" s="83">
        <v>-4335138.4400000004</v>
      </c>
    </row>
    <row r="51" spans="1:8" x14ac:dyDescent="0.2">
      <c r="A51" s="76" t="s">
        <v>46</v>
      </c>
      <c r="B51" s="38"/>
      <c r="C51" s="57">
        <v>2974062</v>
      </c>
      <c r="D51" s="56">
        <v>0</v>
      </c>
      <c r="E51" s="87">
        <v>2974062</v>
      </c>
      <c r="F51" s="56">
        <v>1012747.37</v>
      </c>
      <c r="G51" s="56">
        <v>1012747.37</v>
      </c>
      <c r="H51" s="83">
        <v>-1961314.63</v>
      </c>
    </row>
    <row r="52" spans="1:8" x14ac:dyDescent="0.2">
      <c r="A52" s="76" t="s">
        <v>47</v>
      </c>
      <c r="B52" s="38"/>
      <c r="C52" s="57">
        <v>833833</v>
      </c>
      <c r="D52" s="56">
        <v>0</v>
      </c>
      <c r="E52" s="87">
        <v>833833</v>
      </c>
      <c r="F52" s="56">
        <v>16000</v>
      </c>
      <c r="G52" s="56">
        <v>16000</v>
      </c>
      <c r="H52" s="83">
        <v>-817833</v>
      </c>
    </row>
    <row r="53" spans="1:8" x14ac:dyDescent="0.2">
      <c r="A53" s="76" t="s">
        <v>48</v>
      </c>
      <c r="B53" s="38"/>
      <c r="C53" s="57">
        <v>500299</v>
      </c>
      <c r="D53" s="56">
        <v>0</v>
      </c>
      <c r="E53" s="87">
        <v>500299</v>
      </c>
      <c r="F53" s="56">
        <v>821</v>
      </c>
      <c r="G53" s="56">
        <v>821</v>
      </c>
      <c r="H53" s="83">
        <v>-499478</v>
      </c>
    </row>
    <row r="54" spans="1:8" x14ac:dyDescent="0.2">
      <c r="A54" s="76" t="s">
        <v>49</v>
      </c>
      <c r="B54" s="38"/>
      <c r="C54" s="57">
        <v>333533</v>
      </c>
      <c r="D54" s="56">
        <v>0</v>
      </c>
      <c r="E54" s="87">
        <v>333533</v>
      </c>
      <c r="F54" s="56">
        <v>0</v>
      </c>
      <c r="G54" s="56">
        <v>0</v>
      </c>
      <c r="H54" s="83">
        <v>-333533</v>
      </c>
    </row>
    <row r="55" spans="1:8" x14ac:dyDescent="0.2">
      <c r="A55" s="76" t="s">
        <v>50</v>
      </c>
      <c r="B55" s="38"/>
      <c r="C55" s="57">
        <v>508534</v>
      </c>
      <c r="D55" s="56">
        <v>0</v>
      </c>
      <c r="E55" s="87">
        <v>508534</v>
      </c>
      <c r="F55" s="56">
        <v>435326.83</v>
      </c>
      <c r="G55" s="56">
        <v>435326.83</v>
      </c>
      <c r="H55" s="83">
        <v>-73207.169999999984</v>
      </c>
    </row>
    <row r="56" spans="1:8" x14ac:dyDescent="0.2">
      <c r="A56" s="76" t="s">
        <v>51</v>
      </c>
      <c r="B56" s="38"/>
      <c r="C56" s="57">
        <v>17</v>
      </c>
      <c r="D56" s="56">
        <v>0</v>
      </c>
      <c r="E56" s="87">
        <v>17</v>
      </c>
      <c r="F56" s="56">
        <v>2.46</v>
      </c>
      <c r="G56" s="56">
        <v>2.46</v>
      </c>
      <c r="H56" s="83">
        <v>-14.54</v>
      </c>
    </row>
    <row r="57" spans="1:8" x14ac:dyDescent="0.2">
      <c r="A57" s="76" t="s">
        <v>52</v>
      </c>
      <c r="B57" s="38"/>
      <c r="C57" s="57">
        <v>15009</v>
      </c>
      <c r="D57" s="56">
        <v>0</v>
      </c>
      <c r="E57" s="87">
        <v>15009</v>
      </c>
      <c r="F57" s="56">
        <v>7.0000000000000007E-2</v>
      </c>
      <c r="G57" s="56">
        <v>7.0000000000000007E-2</v>
      </c>
      <c r="H57" s="83">
        <v>-15008.93</v>
      </c>
    </row>
    <row r="58" spans="1:8" x14ac:dyDescent="0.2">
      <c r="A58" s="76" t="s">
        <v>53</v>
      </c>
      <c r="B58" s="38"/>
      <c r="C58" s="57">
        <v>3796098</v>
      </c>
      <c r="D58" s="56">
        <v>0</v>
      </c>
      <c r="E58" s="87">
        <v>3796098</v>
      </c>
      <c r="F58" s="56">
        <v>1400675.3</v>
      </c>
      <c r="G58" s="56">
        <v>1400675.3</v>
      </c>
      <c r="H58" s="83">
        <v>-2395422.7000000002</v>
      </c>
    </row>
    <row r="59" spans="1:8" ht="12.75" x14ac:dyDescent="0.2">
      <c r="A59" s="72" t="s">
        <v>61</v>
      </c>
      <c r="B59" s="50"/>
      <c r="C59" s="68">
        <v>2342676865</v>
      </c>
      <c r="D59" s="69">
        <v>0</v>
      </c>
      <c r="E59" s="88">
        <v>2342676865</v>
      </c>
      <c r="F59" s="69">
        <v>734757136.79999995</v>
      </c>
      <c r="G59" s="69">
        <v>734757136.79999995</v>
      </c>
      <c r="H59" s="70">
        <v>-1607919728.2</v>
      </c>
    </row>
    <row r="60" spans="1:8" x14ac:dyDescent="0.2">
      <c r="A60" s="76" t="s">
        <v>55</v>
      </c>
      <c r="B60" s="38"/>
      <c r="C60" s="57">
        <v>1837991645</v>
      </c>
      <c r="D60" s="56">
        <v>-3120000</v>
      </c>
      <c r="E60" s="87">
        <v>1834871645</v>
      </c>
      <c r="F60" s="56">
        <v>453384607</v>
      </c>
      <c r="G60" s="56">
        <v>453384607</v>
      </c>
      <c r="H60" s="83">
        <v>-1384607038</v>
      </c>
    </row>
    <row r="61" spans="1:8" x14ac:dyDescent="0.2">
      <c r="A61" s="76" t="s">
        <v>56</v>
      </c>
      <c r="B61" s="38"/>
      <c r="C61" s="57">
        <v>89210628</v>
      </c>
      <c r="D61" s="56">
        <v>-1700000</v>
      </c>
      <c r="E61" s="87">
        <v>87510628</v>
      </c>
      <c r="F61" s="56">
        <v>33226603</v>
      </c>
      <c r="G61" s="56">
        <v>33226603</v>
      </c>
      <c r="H61" s="83">
        <v>-55984025</v>
      </c>
    </row>
    <row r="62" spans="1:8" s="3" customFormat="1" x14ac:dyDescent="0.2">
      <c r="A62" s="76" t="s">
        <v>57</v>
      </c>
      <c r="B62" s="50"/>
      <c r="C62" s="67">
        <v>335547202</v>
      </c>
      <c r="D62" s="67">
        <v>1700000</v>
      </c>
      <c r="E62" s="87">
        <v>337247202</v>
      </c>
      <c r="F62" s="67">
        <v>196684641.80000001</v>
      </c>
      <c r="G62" s="67">
        <v>196684641.80000001</v>
      </c>
      <c r="H62" s="67">
        <v>-138862560.19999999</v>
      </c>
    </row>
    <row r="63" spans="1:8" x14ac:dyDescent="0.2">
      <c r="A63" s="76" t="s">
        <v>58</v>
      </c>
      <c r="B63" s="38"/>
      <c r="C63" s="57">
        <v>19818140</v>
      </c>
      <c r="D63" s="56">
        <v>0</v>
      </c>
      <c r="E63" s="87">
        <v>19818140</v>
      </c>
      <c r="F63" s="56">
        <v>5982035</v>
      </c>
      <c r="G63" s="56">
        <v>5982035</v>
      </c>
      <c r="H63" s="83">
        <v>-13836105</v>
      </c>
    </row>
    <row r="64" spans="1:8" x14ac:dyDescent="0.2">
      <c r="A64" s="76" t="s">
        <v>59</v>
      </c>
      <c r="B64" s="38"/>
      <c r="C64" s="57">
        <v>59509250</v>
      </c>
      <c r="D64" s="56">
        <v>0</v>
      </c>
      <c r="E64" s="87">
        <v>59509250</v>
      </c>
      <c r="F64" s="56">
        <v>44879250</v>
      </c>
      <c r="G64" s="56">
        <v>44879250</v>
      </c>
      <c r="H64" s="83">
        <v>-14630000</v>
      </c>
    </row>
    <row r="65" spans="1:9" x14ac:dyDescent="0.2">
      <c r="A65" s="76" t="s">
        <v>60</v>
      </c>
      <c r="B65" s="59"/>
      <c r="C65" s="57">
        <v>600000</v>
      </c>
      <c r="D65" s="56">
        <v>3120000</v>
      </c>
      <c r="E65" s="87">
        <v>3720000</v>
      </c>
      <c r="F65" s="56">
        <v>600000</v>
      </c>
      <c r="G65" s="56">
        <v>600000</v>
      </c>
      <c r="H65" s="83">
        <v>0</v>
      </c>
    </row>
    <row r="66" spans="1:9" ht="12.75" x14ac:dyDescent="0.2">
      <c r="A66" s="72" t="s">
        <v>68</v>
      </c>
      <c r="B66" s="50"/>
      <c r="C66" s="68">
        <v>0</v>
      </c>
      <c r="D66" s="69">
        <v>789771533.68000007</v>
      </c>
      <c r="E66" s="88">
        <v>789771533.68000007</v>
      </c>
      <c r="F66" s="69">
        <v>0</v>
      </c>
      <c r="G66" s="69">
        <v>0</v>
      </c>
      <c r="H66" s="70">
        <v>0</v>
      </c>
    </row>
    <row r="67" spans="1:9" x14ac:dyDescent="0.2">
      <c r="A67" s="76" t="s">
        <v>62</v>
      </c>
      <c r="B67" s="38"/>
      <c r="C67" s="57">
        <v>0</v>
      </c>
      <c r="D67" s="56">
        <v>6490000</v>
      </c>
      <c r="E67" s="87">
        <v>6490000</v>
      </c>
      <c r="F67" s="56">
        <v>0</v>
      </c>
      <c r="G67" s="56">
        <v>0</v>
      </c>
      <c r="H67" s="83">
        <v>0</v>
      </c>
    </row>
    <row r="68" spans="1:9" x14ac:dyDescent="0.2">
      <c r="A68" s="76" t="s">
        <v>63</v>
      </c>
      <c r="B68" s="38"/>
      <c r="C68" s="57">
        <v>0</v>
      </c>
      <c r="D68" s="56">
        <v>17006472.940000001</v>
      </c>
      <c r="E68" s="87">
        <v>17006472.940000001</v>
      </c>
      <c r="F68" s="56">
        <v>0</v>
      </c>
      <c r="G68" s="56">
        <v>0</v>
      </c>
      <c r="H68" s="83">
        <v>0</v>
      </c>
    </row>
    <row r="69" spans="1:9" x14ac:dyDescent="0.2">
      <c r="A69" s="76" t="s">
        <v>64</v>
      </c>
      <c r="B69" s="38"/>
      <c r="C69" s="57">
        <v>0</v>
      </c>
      <c r="D69" s="56">
        <v>2319094.63</v>
      </c>
      <c r="E69" s="87">
        <v>2319094.63</v>
      </c>
      <c r="F69" s="56">
        <v>0</v>
      </c>
      <c r="G69" s="56">
        <v>0</v>
      </c>
      <c r="H69" s="83">
        <v>0</v>
      </c>
    </row>
    <row r="70" spans="1:9" x14ac:dyDescent="0.2">
      <c r="A70" s="76" t="s">
        <v>65</v>
      </c>
      <c r="B70" s="38"/>
      <c r="C70" s="57">
        <v>0</v>
      </c>
      <c r="D70" s="56">
        <v>85970834.700000003</v>
      </c>
      <c r="E70" s="87">
        <v>85970834.700000003</v>
      </c>
      <c r="F70" s="56">
        <v>0</v>
      </c>
      <c r="G70" s="56">
        <v>0</v>
      </c>
      <c r="H70" s="83">
        <v>0</v>
      </c>
    </row>
    <row r="71" spans="1:9" x14ac:dyDescent="0.2">
      <c r="A71" s="76" t="s">
        <v>66</v>
      </c>
      <c r="B71" s="38"/>
      <c r="C71" s="57">
        <v>0</v>
      </c>
      <c r="D71" s="56">
        <v>85337965.590000004</v>
      </c>
      <c r="E71" s="87">
        <v>85337965.590000004</v>
      </c>
      <c r="F71" s="56">
        <v>0</v>
      </c>
      <c r="G71" s="56">
        <v>0</v>
      </c>
      <c r="H71" s="83">
        <v>0</v>
      </c>
    </row>
    <row r="72" spans="1:9" s="3" customFormat="1" x14ac:dyDescent="0.2">
      <c r="A72" s="77" t="s">
        <v>67</v>
      </c>
      <c r="B72" s="73"/>
      <c r="C72" s="71">
        <v>0</v>
      </c>
      <c r="D72" s="67">
        <v>592647165.82000005</v>
      </c>
      <c r="E72" s="67">
        <v>592647165.82000005</v>
      </c>
      <c r="F72" s="67">
        <v>0</v>
      </c>
      <c r="G72" s="67">
        <v>0</v>
      </c>
      <c r="H72" s="67">
        <v>0</v>
      </c>
    </row>
    <row r="73" spans="1:9" x14ac:dyDescent="0.2">
      <c r="A73" s="113" t="s">
        <v>13</v>
      </c>
      <c r="B73" s="114"/>
      <c r="C73" s="60">
        <v>2439331075</v>
      </c>
      <c r="D73" s="61">
        <v>789771533.68000007</v>
      </c>
      <c r="E73" s="60">
        <v>3229102608.6800003</v>
      </c>
      <c r="F73" s="62">
        <v>791517210.80999994</v>
      </c>
      <c r="G73" s="62">
        <v>791517210.80999994</v>
      </c>
      <c r="H73" s="51">
        <v>-1647813864.1900001</v>
      </c>
      <c r="I73" s="39"/>
    </row>
    <row r="74" spans="1:9" x14ac:dyDescent="0.2">
      <c r="A74" s="58"/>
      <c r="B74" s="39"/>
      <c r="C74" s="66"/>
      <c r="D74" s="63"/>
      <c r="E74" s="66"/>
      <c r="F74" s="64" t="s">
        <v>21</v>
      </c>
      <c r="G74" s="65"/>
      <c r="H74" s="51">
        <v>0</v>
      </c>
      <c r="I74" s="39"/>
    </row>
    <row r="75" spans="1:9" ht="12.75" customHeight="1" x14ac:dyDescent="0.2">
      <c r="B75" s="55" t="s">
        <v>34</v>
      </c>
    </row>
    <row r="76" spans="1:9" ht="12.75" customHeight="1" x14ac:dyDescent="0.2">
      <c r="B76" s="52" t="s">
        <v>35</v>
      </c>
    </row>
    <row r="77" spans="1:9" ht="3" customHeight="1" x14ac:dyDescent="0.2">
      <c r="B77" s="89" t="s">
        <v>36</v>
      </c>
      <c r="C77" s="89"/>
      <c r="D77" s="89"/>
      <c r="E77" s="89"/>
      <c r="F77" s="89"/>
      <c r="G77" s="89"/>
      <c r="H77" s="89"/>
    </row>
    <row r="78" spans="1:9" ht="12.75" customHeight="1" x14ac:dyDescent="0.2">
      <c r="B78" s="89"/>
      <c r="C78" s="89"/>
      <c r="D78" s="89"/>
      <c r="E78" s="89"/>
      <c r="F78" s="89"/>
      <c r="G78" s="89"/>
      <c r="H78" s="89"/>
    </row>
    <row r="79" spans="1:9" ht="12.75" customHeight="1" x14ac:dyDescent="0.2">
      <c r="B79" s="89"/>
      <c r="C79" s="89"/>
      <c r="D79" s="89"/>
      <c r="E79" s="89"/>
      <c r="F79" s="89"/>
      <c r="G79" s="89"/>
      <c r="H79" s="89"/>
    </row>
    <row r="80" spans="1:9" ht="12.75" customHeight="1" x14ac:dyDescent="0.2">
      <c r="A80" s="40" t="s">
        <v>39</v>
      </c>
      <c r="B80"/>
      <c r="C80"/>
      <c r="D80"/>
      <c r="E80"/>
      <c r="F80"/>
      <c r="G80"/>
      <c r="H80"/>
    </row>
    <row r="81" spans="1:8" x14ac:dyDescent="0.2">
      <c r="A81" s="40"/>
      <c r="B81" s="41"/>
      <c r="C81" s="41"/>
      <c r="D81" s="41"/>
      <c r="E81" s="41"/>
      <c r="F81" s="41"/>
      <c r="G81" s="41"/>
      <c r="H81" s="41"/>
    </row>
    <row r="82" spans="1:8" x14ac:dyDescent="0.2">
      <c r="A82" s="41"/>
      <c r="B82" s="41"/>
      <c r="C82" s="41"/>
      <c r="D82" s="41"/>
      <c r="E82" s="41"/>
      <c r="F82" s="41"/>
      <c r="G82" s="41"/>
      <c r="H82" s="41"/>
    </row>
    <row r="83" spans="1:8" x14ac:dyDescent="0.2">
      <c r="A83" s="41"/>
      <c r="B83" s="41"/>
      <c r="C83" s="41"/>
      <c r="D83" s="41"/>
      <c r="E83" s="41"/>
      <c r="F83" s="41"/>
      <c r="G83" s="41"/>
      <c r="H83" s="41"/>
    </row>
    <row r="84" spans="1:8" x14ac:dyDescent="0.2">
      <c r="A84" s="40"/>
      <c r="B84" s="40"/>
      <c r="C84" s="40"/>
      <c r="D84" s="40"/>
      <c r="E84" s="40"/>
      <c r="F84" s="40"/>
      <c r="G84" s="40"/>
      <c r="H84" s="40"/>
    </row>
    <row r="85" spans="1:8" x14ac:dyDescent="0.2">
      <c r="A85" s="40"/>
      <c r="B85" s="40"/>
      <c r="C85" s="40"/>
      <c r="D85" s="40"/>
      <c r="E85" s="40"/>
      <c r="F85" s="40"/>
      <c r="G85" s="40"/>
      <c r="H85" s="40"/>
    </row>
    <row r="86" spans="1:8" ht="17.25" customHeight="1" x14ac:dyDescent="0.2">
      <c r="A86" s="40"/>
      <c r="B86" s="40"/>
      <c r="C86" s="40"/>
      <c r="D86" s="40"/>
      <c r="E86" s="40"/>
      <c r="F86" s="40"/>
      <c r="G86" s="40"/>
      <c r="H86" s="40"/>
    </row>
    <row r="87" spans="1:8" ht="6" customHeight="1" x14ac:dyDescent="0.2"/>
  </sheetData>
  <sheetProtection formatCells="0" formatColumns="0" formatRows="0" insertRows="0" autoFilter="0"/>
  <mergeCells count="13">
    <mergeCell ref="B77:H79"/>
    <mergeCell ref="A1:H1"/>
    <mergeCell ref="A2:B4"/>
    <mergeCell ref="C2:G2"/>
    <mergeCell ref="H2:H3"/>
    <mergeCell ref="A18:B20"/>
    <mergeCell ref="C18:G18"/>
    <mergeCell ref="H18:H19"/>
    <mergeCell ref="A40:B42"/>
    <mergeCell ref="C40:G40"/>
    <mergeCell ref="H40:H41"/>
    <mergeCell ref="A31:B31"/>
    <mergeCell ref="A73:B73"/>
  </mergeCells>
  <pageMargins left="0.9055118110236221" right="0.70866141732283472" top="0.74803149606299213" bottom="0.74803149606299213" header="0.31496062992125984" footer="0.31496062992125984"/>
  <pageSetup scale="60" orientation="portrait" r:id="rId1"/>
  <ignoredErrors>
    <ignoredError sqref="C20:G20 C4:G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EAIC_GTO_PJEG</vt:lpstr>
      <vt:lpstr>EAIC_GTO_PJEG!Área_de_impresión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Eduardo Contreras</cp:lastModifiedBy>
  <cp:lastPrinted>2024-02-13T17:57:00Z</cp:lastPrinted>
  <dcterms:created xsi:type="dcterms:W3CDTF">2012-12-11T20:48:19Z</dcterms:created>
  <dcterms:modified xsi:type="dcterms:W3CDTF">2024-04-25T17:27:24Z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