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ANNY\2024\TRANSPARENCIA PORTAL ARMONIZACIÓN PJ\ANUAL\SAP TX ZFM-05\PPTO24\Sin  Formato ENVIADOS\"/>
    </mc:Choice>
  </mc:AlternateContent>
  <xr:revisionPtr revIDLastSave="0" documentId="13_ncr:1_{58743C67-C75A-4DF8-9C46-5C5F2364628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C21" i="1" l="1"/>
  <c r="C10" i="1"/>
  <c r="C24" i="1"/>
  <c r="C23" i="1" s="1"/>
  <c r="C6" i="1"/>
  <c r="C5" i="1" s="1"/>
  <c r="C9" i="1" l="1"/>
  <c r="C4" i="1" s="1"/>
</calcChain>
</file>

<file path=xl/sharedStrings.xml><?xml version="1.0" encoding="utf-8"?>
<sst xmlns="http://schemas.openxmlformats.org/spreadsheetml/2006/main" count="30" uniqueCount="30">
  <si>
    <t>PODER JUDICIAL DEL ESTADO DE GUANAJUATO</t>
  </si>
  <si>
    <t>*   78 Ing x Vta Bss y Ss de Poderes y A</t>
  </si>
  <si>
    <t>*   79 OTROS INGRESOS VARIOS</t>
  </si>
  <si>
    <t>INICIATIVA DE LEY DE INGRESOS PARA EL EJERCICIO FISCAL 2024</t>
  </si>
  <si>
    <t xml:space="preserve">      515101 Productos Financieros</t>
  </si>
  <si>
    <t xml:space="preserve">      516101 Productos Financieros</t>
  </si>
  <si>
    <t xml:space="preserve">      785101 Otros Productos</t>
  </si>
  <si>
    <t xml:space="preserve">      785102 Ingresos por programas, Sevicios y Actividades Academicas de Escuela de Estudios e Investigac</t>
  </si>
  <si>
    <t xml:space="preserve">      785103 Productos Varios</t>
  </si>
  <si>
    <t xml:space="preserve">      786104 Multa Ordinaria</t>
  </si>
  <si>
    <t xml:space="preserve">      786105 Certificados a Favor por Concepto de Libertad Caucional</t>
  </si>
  <si>
    <t xml:space="preserve">      786106 Certificados a Favor del PJE por Reparación del Daño</t>
  </si>
  <si>
    <t xml:space="preserve">      786107 Certificados a Favor del PJE por Otros Conceptos</t>
  </si>
  <si>
    <t xml:space="preserve">      786109 Multas por Medidas de Apremio</t>
  </si>
  <si>
    <t xml:space="preserve">      786110 Diferencias Irrelevantes</t>
  </si>
  <si>
    <t xml:space="preserve">      786111 Depositos No Reconocidos</t>
  </si>
  <si>
    <t xml:space="preserve">      795101 Otros Ingresos Varios</t>
  </si>
  <si>
    <t xml:space="preserve">      914131 Transferencias Para Servicios Personales</t>
  </si>
  <si>
    <t xml:space="preserve">      914132 Transferencias Para Maeriales y Suministros</t>
  </si>
  <si>
    <t xml:space="preserve">      914133 Transferencias Para Servicios Generales</t>
  </si>
  <si>
    <t xml:space="preserve">      914134 Transferencias Para Asignaciones, Subsidios y Otras Ayudas</t>
  </si>
  <si>
    <t xml:space="preserve">      914135 Transferencias Para Bienes Muebles, Inmuebles e Intangibles</t>
  </si>
  <si>
    <t xml:space="preserve">      914136 Transferencias Para Inversión Pública</t>
  </si>
  <si>
    <t>Total</t>
  </si>
  <si>
    <t>Ingreso Estimado</t>
  </si>
  <si>
    <t>**  5 Productos</t>
  </si>
  <si>
    <t xml:space="preserve">*   51 Productos </t>
  </si>
  <si>
    <t>**  7 Ingresos por venta de Bienes, Prestación de Servicios y Otros Ingresos</t>
  </si>
  <si>
    <t>**  9 Transferencias, Asignaciones, Subsidios y Subvenciones, y Pensiones y Jubilaciones</t>
  </si>
  <si>
    <t>*   91 Transferencias  y Asignaciones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</si>
</sst>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&quot; &quot;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9">
    <xf numFmtId="0" fontId="0" fillId="0" borderId="0" xfId="0"/>
    <xf numFmtId="49" fontId="2" fillId="2" borderId="5" xfId="1" applyNumberFormat="1" applyFont="1" applyFill="1" applyBorder="1" applyAlignment="1">
      <alignment horizontal="left"/>
    </xf>
    <xf numFmtId="164" fontId="0" fillId="0" borderId="0" xfId="0" applyNumberFormat="1"/>
    <xf numFmtId="0" fontId="5" fillId="3" borderId="1" xfId="0" applyFont="1" applyFill="1" applyBorder="1" applyAlignment="1">
      <alignment horizontal="center"/>
    </xf>
    <xf numFmtId="164" fontId="4" fillId="2" borderId="5" xfId="0" applyNumberFormat="1" applyFont="1" applyFill="1" applyBorder="1"/>
    <xf numFmtId="164" fontId="7" fillId="2" borderId="5" xfId="0" applyNumberFormat="1" applyFont="1" applyFill="1" applyBorder="1"/>
    <xf numFmtId="164" fontId="7" fillId="0" borderId="5" xfId="0" applyNumberFormat="1" applyFont="1" applyBorder="1"/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/>
    </xf>
    <xf numFmtId="49" fontId="1" fillId="2" borderId="5" xfId="1" applyNumberFormat="1" applyFont="1" applyFill="1" applyBorder="1" applyAlignment="1">
      <alignment horizontal="left"/>
    </xf>
    <xf numFmtId="49" fontId="1" fillId="0" borderId="5" xfId="1" applyNumberFormat="1" applyFont="1" applyBorder="1" applyAlignment="1">
      <alignment horizontal="left"/>
    </xf>
    <xf numFmtId="49" fontId="1" fillId="0" borderId="5" xfId="1" applyNumberFormat="1" applyFont="1" applyBorder="1" applyAlignment="1">
      <alignment horizontal="left" wrapText="1"/>
    </xf>
    <xf numFmtId="164" fontId="7" fillId="0" borderId="5" xfId="0" applyNumberFormat="1" applyFont="1" applyBorder="1" applyAlignment="1">
      <alignment vertical="center"/>
    </xf>
    <xf numFmtId="49" fontId="2" fillId="0" borderId="5" xfId="1" applyNumberFormat="1" applyFont="1" applyBorder="1" applyAlignment="1">
      <alignment horizontal="left" wrapText="1"/>
    </xf>
    <xf numFmtId="164" fontId="4" fillId="0" borderId="5" xfId="0" applyNumberFormat="1" applyFont="1" applyBorder="1" applyAlignment="1">
      <alignment vertical="center"/>
    </xf>
  </cellXfs>
  <cellStyles count="3">
    <cellStyle name="Normal" xfId="0" builtinId="0"/>
    <cellStyle name="Normal 2" xfId="1" xr:uid="{00000000-0005-0000-0000-000001000000}"/>
    <cellStyle name="Normal 2 3" xfId="2" xr:uid="{1AF78AEF-9B6E-4F20-AA3A-22D88B057D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438150</xdr:colOff>
      <xdr:row>2</xdr:row>
      <xdr:rowOff>95250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BA7C463-FCC9-78E5-BC7E-BEFB2F3B69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56" t="13980" r="6250" b="11706"/>
        <a:stretch/>
      </xdr:blipFill>
      <xdr:spPr>
        <a:xfrm>
          <a:off x="114300" y="0"/>
          <a:ext cx="43815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0"/>
  <sheetViews>
    <sheetView tabSelected="1" workbookViewId="0">
      <selection activeCell="B18" sqref="B18"/>
    </sheetView>
  </sheetViews>
  <sheetFormatPr baseColWidth="10" defaultRowHeight="15" x14ac:dyDescent="0.25"/>
  <cols>
    <col min="1" max="1" width="1.7109375" customWidth="1"/>
    <col min="2" max="2" width="66" customWidth="1"/>
    <col min="3" max="3" width="18.5703125" customWidth="1"/>
    <col min="5" max="5" width="19" customWidth="1"/>
  </cols>
  <sheetData>
    <row r="1" spans="2:5" x14ac:dyDescent="0.25">
      <c r="B1" s="3" t="s">
        <v>0</v>
      </c>
      <c r="C1" s="9" t="s">
        <v>24</v>
      </c>
    </row>
    <row r="2" spans="2:5" x14ac:dyDescent="0.25">
      <c r="B2" s="7" t="s">
        <v>3</v>
      </c>
      <c r="C2" s="10"/>
    </row>
    <row r="3" spans="2:5" x14ac:dyDescent="0.25">
      <c r="B3" s="8"/>
      <c r="C3" s="11"/>
    </row>
    <row r="4" spans="2:5" x14ac:dyDescent="0.25">
      <c r="B4" s="12" t="s">
        <v>23</v>
      </c>
      <c r="C4" s="5">
        <f>C5+C9+C23</f>
        <v>2439331075</v>
      </c>
      <c r="E4" s="2"/>
    </row>
    <row r="5" spans="2:5" x14ac:dyDescent="0.25">
      <c r="B5" s="1" t="s">
        <v>25</v>
      </c>
      <c r="C5" s="4">
        <f>SUM(C6)</f>
        <v>76491495</v>
      </c>
    </row>
    <row r="6" spans="2:5" x14ac:dyDescent="0.25">
      <c r="B6" s="13" t="s">
        <v>26</v>
      </c>
      <c r="C6" s="5">
        <f>SUM(C7:C8)</f>
        <v>76491495</v>
      </c>
    </row>
    <row r="7" spans="2:5" x14ac:dyDescent="0.25">
      <c r="B7" s="13" t="s">
        <v>4</v>
      </c>
      <c r="C7" s="5">
        <v>42464026</v>
      </c>
    </row>
    <row r="8" spans="2:5" x14ac:dyDescent="0.25">
      <c r="B8" s="13" t="s">
        <v>5</v>
      </c>
      <c r="C8" s="6">
        <v>34027469</v>
      </c>
    </row>
    <row r="9" spans="2:5" ht="26.25" x14ac:dyDescent="0.25">
      <c r="B9" s="17" t="s">
        <v>27</v>
      </c>
      <c r="C9" s="18">
        <f>SUM(C10+C21)</f>
        <v>20162715</v>
      </c>
    </row>
    <row r="10" spans="2:5" x14ac:dyDescent="0.25">
      <c r="B10" s="14" t="s">
        <v>1</v>
      </c>
      <c r="C10" s="6">
        <f>SUM(C11:C20)</f>
        <v>16366617</v>
      </c>
    </row>
    <row r="11" spans="2:5" x14ac:dyDescent="0.25">
      <c r="B11" s="14" t="s">
        <v>6</v>
      </c>
      <c r="C11" s="6">
        <v>1135990</v>
      </c>
    </row>
    <row r="12" spans="2:5" ht="26.25" x14ac:dyDescent="0.25">
      <c r="B12" s="15" t="s">
        <v>7</v>
      </c>
      <c r="C12" s="16">
        <v>5550735</v>
      </c>
    </row>
    <row r="13" spans="2:5" x14ac:dyDescent="0.25">
      <c r="B13" s="14" t="s">
        <v>8</v>
      </c>
      <c r="C13" s="6">
        <v>4514605</v>
      </c>
    </row>
    <row r="14" spans="2:5" x14ac:dyDescent="0.25">
      <c r="B14" s="14" t="s">
        <v>9</v>
      </c>
      <c r="C14" s="6">
        <v>2974062</v>
      </c>
    </row>
    <row r="15" spans="2:5" x14ac:dyDescent="0.25">
      <c r="B15" s="14" t="s">
        <v>10</v>
      </c>
      <c r="C15" s="6">
        <v>833833</v>
      </c>
    </row>
    <row r="16" spans="2:5" x14ac:dyDescent="0.25">
      <c r="B16" s="14" t="s">
        <v>11</v>
      </c>
      <c r="C16" s="6">
        <v>500299</v>
      </c>
    </row>
    <row r="17" spans="2:3" x14ac:dyDescent="0.25">
      <c r="B17" s="14" t="s">
        <v>12</v>
      </c>
      <c r="C17" s="6">
        <v>333533</v>
      </c>
    </row>
    <row r="18" spans="2:3" x14ac:dyDescent="0.25">
      <c r="B18" s="14" t="s">
        <v>13</v>
      </c>
      <c r="C18" s="6">
        <v>508534</v>
      </c>
    </row>
    <row r="19" spans="2:3" x14ac:dyDescent="0.25">
      <c r="B19" s="14" t="s">
        <v>14</v>
      </c>
      <c r="C19" s="6">
        <v>17</v>
      </c>
    </row>
    <row r="20" spans="2:3" x14ac:dyDescent="0.25">
      <c r="B20" s="14" t="s">
        <v>15</v>
      </c>
      <c r="C20" s="6">
        <v>15009</v>
      </c>
    </row>
    <row r="21" spans="2:3" x14ac:dyDescent="0.25">
      <c r="B21" s="14" t="s">
        <v>2</v>
      </c>
      <c r="C21" s="6">
        <f>SUM(C22)</f>
        <v>3796098</v>
      </c>
    </row>
    <row r="22" spans="2:3" x14ac:dyDescent="0.25">
      <c r="B22" s="13" t="s">
        <v>16</v>
      </c>
      <c r="C22" s="6">
        <v>3796098</v>
      </c>
    </row>
    <row r="23" spans="2:3" ht="26.25" x14ac:dyDescent="0.25">
      <c r="B23" s="17" t="s">
        <v>28</v>
      </c>
      <c r="C23" s="18">
        <f>SUM(C24)</f>
        <v>2342676865</v>
      </c>
    </row>
    <row r="24" spans="2:3" x14ac:dyDescent="0.25">
      <c r="B24" s="14" t="s">
        <v>29</v>
      </c>
      <c r="C24" s="6">
        <f>SUM(C25:C30)</f>
        <v>2342676865</v>
      </c>
    </row>
    <row r="25" spans="2:3" x14ac:dyDescent="0.25">
      <c r="B25" s="13" t="s">
        <v>17</v>
      </c>
      <c r="C25" s="6">
        <v>1837991645</v>
      </c>
    </row>
    <row r="26" spans="2:3" x14ac:dyDescent="0.25">
      <c r="B26" s="13" t="s">
        <v>18</v>
      </c>
      <c r="C26" s="6">
        <v>89210628</v>
      </c>
    </row>
    <row r="27" spans="2:3" x14ac:dyDescent="0.25">
      <c r="B27" s="13" t="s">
        <v>19</v>
      </c>
      <c r="C27" s="6">
        <v>335547202</v>
      </c>
    </row>
    <row r="28" spans="2:3" x14ac:dyDescent="0.25">
      <c r="B28" s="13" t="s">
        <v>20</v>
      </c>
      <c r="C28" s="6">
        <v>19818140</v>
      </c>
    </row>
    <row r="29" spans="2:3" x14ac:dyDescent="0.25">
      <c r="B29" s="13" t="s">
        <v>21</v>
      </c>
      <c r="C29" s="6">
        <v>59509250</v>
      </c>
    </row>
    <row r="30" spans="2:3" x14ac:dyDescent="0.25">
      <c r="B30" s="13" t="s">
        <v>22</v>
      </c>
      <c r="C30" s="6">
        <v>600000</v>
      </c>
    </row>
  </sheetData>
  <mergeCells count="2">
    <mergeCell ref="B2:B3"/>
    <mergeCell ref="C1:C3"/>
  </mergeCells>
  <pageMargins left="0.27559055118110237" right="0.70866141732283472" top="0.74803149606299213" bottom="0.74803149606299213" header="0.31496062992125984" footer="0.31496062992125984"/>
  <pageSetup scale="10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6" sqref="C26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26" sqref="C2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ECN. Contreras Nieto</dc:creator>
  <cp:lastModifiedBy>Francisca Zárate</cp:lastModifiedBy>
  <cp:lastPrinted>2024-01-25T00:34:52Z</cp:lastPrinted>
  <dcterms:created xsi:type="dcterms:W3CDTF">2014-05-06T15:48:25Z</dcterms:created>
  <dcterms:modified xsi:type="dcterms:W3CDTF">2024-02-21T21:59:55Z</dcterms:modified>
</cp:coreProperties>
</file>