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5\1 PRIMER TRIMESTRE\Excel\"/>
    </mc:Choice>
  </mc:AlternateContent>
  <bookViews>
    <workbookView xWindow="0" yWindow="0" windowWidth="20490" windowHeight="7635"/>
  </bookViews>
  <sheets>
    <sheet name="ESF" sheetId="1" r:id="rId1"/>
  </sheets>
  <externalReferences>
    <externalReference r:id="rId2"/>
    <externalReference r:id="rId3"/>
    <externalReference r:id="rId4"/>
  </externalReferences>
  <definedNames>
    <definedName name="Abr">#REF!</definedName>
    <definedName name="bc_2015">'[2]001'!$J$3:$J$354</definedName>
    <definedName name="bc_2016">'[2]001'!$M$3:$M$354</definedName>
    <definedName name="Ene">#REF!</definedName>
    <definedName name="ENTE_PUBLICO">'[3]Info General'!$C$6</definedName>
    <definedName name="Feb">#REF!</definedName>
    <definedName name="Jul">#REF!</definedName>
    <definedName name="Jun">#REF!</definedName>
    <definedName name="Mar">#REF!</definedName>
    <definedName name="May">#REF!</definedName>
    <definedName name="PE_A">#REF!</definedName>
    <definedName name="PE_C">#REF!</definedName>
    <definedName name="PE_CA">#REF!</definedName>
    <definedName name="PE_CFF">#REF!</definedName>
    <definedName name="PE_CFG">#REF!</definedName>
    <definedName name="PE_COG">#REF!</definedName>
    <definedName name="PE_CP">#REF!</definedName>
    <definedName name="PE_CTG">#REF!</definedName>
    <definedName name="PE_D">#REF!</definedName>
    <definedName name="PE_E">#REF!</definedName>
    <definedName name="PE_M">#REF!</definedName>
    <definedName name="PE_P">#REF!</definedName>
    <definedName name="PE_py">#REF!</definedName>
    <definedName name="pi_ce">#REF!</definedName>
    <definedName name="pi_cff">#REF!</definedName>
    <definedName name="pi_cri">#REF!</definedName>
    <definedName name="pi_d">#REF!</definedName>
    <definedName name="pi_e">#REF!</definedName>
    <definedName name="pi_m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I36" i="1"/>
  <c r="H36" i="1"/>
  <c r="I31" i="1"/>
  <c r="H31" i="1"/>
  <c r="D27" i="1"/>
  <c r="C27" i="1"/>
  <c r="I25" i="1"/>
  <c r="H25" i="1"/>
  <c r="I15" i="1"/>
  <c r="I27" i="1" s="1"/>
  <c r="H15" i="1"/>
  <c r="H27" i="1" s="1"/>
  <c r="D14" i="1"/>
  <c r="D29" i="1" s="1"/>
  <c r="C14" i="1"/>
  <c r="C29" i="1" s="1"/>
  <c r="H47" i="1" l="1"/>
  <c r="I47" i="1"/>
  <c r="H49" i="1"/>
  <c r="I49" i="1"/>
</calcChain>
</file>

<file path=xl/sharedStrings.xml><?xml version="1.0" encoding="utf-8"?>
<sst xmlns="http://schemas.openxmlformats.org/spreadsheetml/2006/main" count="63" uniqueCount="61">
  <si>
    <r>
      <t xml:space="preserve">PODER JUDICIAL DEL ESTADO DE GUANAJUATO
</t>
    </r>
    <r>
      <rPr>
        <b/>
        <sz val="9"/>
        <rFont val="Arial"/>
        <family val="2"/>
      </rPr>
      <t xml:space="preserve">ESTADO DE SITUACIÓN FINANCIERA
      AL 31 DE MARZO DE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(CIFRAS EN PESOS)</t>
    </r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</si>
  <si>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</si>
  <si>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</si>
  <si>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</si>
  <si>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</si>
  <si>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</si>
  <si>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</si>
  <si>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</si>
  <si>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</si>
  <si>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</si>
  <si>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</si>
  <si>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</si>
  <si>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</si>
  <si>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</si>
  <si>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</si>
  <si>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</si>
  <si>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</si>
  <si>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</si>
  <si>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</si>
  <si>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</si>
  <si>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</si>
  <si>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</si>
  <si>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</si>
  <si>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</si>
  <si>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</si>
  <si>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</si>
  <si>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</si>
  <si>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</si>
  <si>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</si>
  <si>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</si>
  <si>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</si>
  <si>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</si>
  <si>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</si>
  <si>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</si>
  <si>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</si>
  <si>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</si>
  <si>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</si>
  <si>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</si>
  <si>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</si>
  <si>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</si>
  <si>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</si>
  <si>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</si>
  <si>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</si>
  <si>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</si>
  <si>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</si>
  <si>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 xml:space="preserve"> 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</si>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</sst>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1" xfId="2" applyFont="1" applyBorder="1" applyAlignment="1" applyProtection="1">
      <alignment vertical="top"/>
      <protection locked="0"/>
    </xf>
    <xf numFmtId="0" fontId="4" fillId="0" borderId="2" xfId="2" applyFont="1" applyFill="1" applyBorder="1" applyAlignment="1" applyProtection="1">
      <alignment horizontal="center" vertical="center" wrapText="1"/>
      <protection locked="0"/>
    </xf>
    <xf numFmtId="0" fontId="4" fillId="0" borderId="3" xfId="2" applyFont="1" applyFill="1" applyBorder="1" applyAlignment="1" applyProtection="1">
      <alignment horizontal="center" vertical="center" wrapText="1"/>
      <protection locked="0"/>
    </xf>
    <xf numFmtId="0" fontId="4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vertical="top"/>
      <protection locked="0"/>
    </xf>
    <xf numFmtId="0" fontId="6" fillId="0" borderId="1" xfId="2" applyFont="1" applyBorder="1" applyAlignment="1" applyProtection="1">
      <alignment vertical="top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6" fillId="0" borderId="3" xfId="2" applyNumberFormat="1" applyFont="1" applyFill="1" applyBorder="1" applyAlignment="1" applyProtection="1">
      <alignment horizontal="center" vertical="top"/>
      <protection locked="0"/>
    </xf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5" fillId="0" borderId="4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vertical="top"/>
      <protection locked="0"/>
    </xf>
    <xf numFmtId="0" fontId="6" fillId="0" borderId="5" xfId="2" applyFont="1" applyFill="1" applyBorder="1" applyAlignment="1" applyProtection="1">
      <alignment horizontal="center" vertical="top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0" xfId="2" applyNumberFormat="1" applyFont="1" applyFill="1" applyBorder="1" applyAlignment="1" applyProtection="1">
      <alignment horizontal="center" vertical="top"/>
      <protection locked="0"/>
    </xf>
    <xf numFmtId="0" fontId="5" fillId="0" borderId="0" xfId="2" applyFont="1" applyFill="1" applyBorder="1" applyAlignment="1" applyProtection="1">
      <alignment horizontal="center" vertical="top" wrapText="1"/>
      <protection locked="0"/>
    </xf>
    <xf numFmtId="0" fontId="5" fillId="0" borderId="0" xfId="2" applyFont="1" applyFill="1" applyBorder="1" applyAlignment="1" applyProtection="1">
      <alignment horizontal="left" vertical="top" wrapText="1"/>
      <protection locked="0"/>
    </xf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6" fillId="0" borderId="5" xfId="2" applyFont="1" applyFill="1" applyBorder="1" applyAlignment="1" applyProtection="1">
      <alignment horizontal="left" vertical="top" wrapText="1"/>
      <protection locked="0"/>
    </xf>
    <xf numFmtId="0" fontId="5" fillId="0" borderId="5" xfId="2" applyFont="1" applyFill="1" applyBorder="1" applyAlignment="1" applyProtection="1">
      <alignment vertical="top" wrapText="1"/>
      <protection locked="0"/>
    </xf>
    <xf numFmtId="164" fontId="7" fillId="0" borderId="0" xfId="3" applyNumberFormat="1" applyFont="1" applyBorder="1" applyAlignment="1" applyProtection="1">
      <alignment vertical="top" wrapText="1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164" fontId="7" fillId="0" borderId="1" xfId="3" applyNumberFormat="1" applyFont="1" applyBorder="1" applyAlignment="1" applyProtection="1">
      <alignment vertical="top" wrapText="1"/>
      <protection locked="0"/>
    </xf>
    <xf numFmtId="0" fontId="3" fillId="0" borderId="1" xfId="2" applyNumberFormat="1" applyFont="1" applyFill="1" applyBorder="1" applyAlignment="1">
      <alignment horizontal="center" vertical="top"/>
    </xf>
    <xf numFmtId="0" fontId="7" fillId="0" borderId="5" xfId="2" applyFont="1" applyFill="1" applyBorder="1" applyAlignment="1" applyProtection="1">
      <alignment horizontal="left" vertical="top" wrapText="1"/>
      <protection locked="0"/>
    </xf>
    <xf numFmtId="3" fontId="7" fillId="0" borderId="0" xfId="4" applyNumberFormat="1" applyFont="1" applyBorder="1" applyAlignment="1" applyProtection="1">
      <alignment vertical="top" wrapText="1"/>
      <protection locked="0"/>
    </xf>
    <xf numFmtId="165" fontId="7" fillId="0" borderId="0" xfId="5" applyNumberFormat="1" applyFont="1" applyFill="1" applyBorder="1" applyAlignment="1" applyProtection="1">
      <alignment vertical="top" wrapText="1"/>
      <protection locked="0"/>
    </xf>
    <xf numFmtId="0" fontId="3" fillId="0" borderId="0" xfId="2" applyNumberFormat="1" applyFont="1" applyFill="1" applyBorder="1" applyAlignment="1" applyProtection="1">
      <alignment horizontal="center" vertical="top"/>
      <protection locked="0"/>
    </xf>
    <xf numFmtId="0" fontId="7" fillId="0" borderId="0" xfId="2" applyFont="1" applyFill="1" applyBorder="1" applyAlignment="1" applyProtection="1">
      <alignment horizontal="left" vertical="top"/>
      <protection locked="0"/>
    </xf>
    <xf numFmtId="0" fontId="7" fillId="0" borderId="0" xfId="2" applyFont="1" applyFill="1" applyBorder="1" applyAlignment="1" applyProtection="1">
      <alignment horizontal="left" vertical="top" wrapText="1"/>
      <protection locked="0"/>
    </xf>
    <xf numFmtId="3" fontId="7" fillId="0" borderId="0" xfId="6" applyNumberFormat="1" applyFont="1" applyBorder="1" applyAlignment="1" applyProtection="1">
      <alignment vertical="top" wrapText="1"/>
      <protection locked="0"/>
    </xf>
    <xf numFmtId="165" fontId="7" fillId="0" borderId="1" xfId="7" applyNumberFormat="1" applyFont="1" applyBorder="1" applyAlignment="1" applyProtection="1">
      <alignment vertical="top" wrapText="1"/>
      <protection locked="0"/>
    </xf>
    <xf numFmtId="0" fontId="3" fillId="0" borderId="0" xfId="2" applyNumberFormat="1" applyFont="1" applyFill="1" applyBorder="1" applyAlignment="1">
      <alignment horizontal="center" vertical="top"/>
    </xf>
    <xf numFmtId="3" fontId="7" fillId="0" borderId="0" xfId="8" applyNumberFormat="1" applyFont="1" applyBorder="1" applyAlignment="1" applyProtection="1">
      <alignment vertical="top" wrapText="1"/>
      <protection locked="0"/>
    </xf>
    <xf numFmtId="165" fontId="7" fillId="0" borderId="0" xfId="9" applyNumberFormat="1" applyFont="1" applyFill="1" applyBorder="1" applyAlignment="1" applyProtection="1">
      <alignment vertical="top" wrapText="1"/>
      <protection locked="0"/>
    </xf>
    <xf numFmtId="0" fontId="5" fillId="0" borderId="5" xfId="2" applyFont="1" applyFill="1" applyBorder="1" applyAlignment="1" applyProtection="1">
      <alignment horizontal="left" vertical="top" wrapText="1"/>
      <protection locked="0"/>
    </xf>
    <xf numFmtId="3" fontId="5" fillId="0" borderId="0" xfId="8" applyNumberFormat="1" applyFont="1" applyBorder="1" applyAlignment="1" applyProtection="1">
      <alignment vertical="top" wrapText="1"/>
      <protection locked="0"/>
    </xf>
    <xf numFmtId="4" fontId="7" fillId="0" borderId="0" xfId="8" applyNumberFormat="1" applyFont="1" applyBorder="1" applyAlignment="1" applyProtection="1">
      <alignment vertical="top" wrapText="1"/>
      <protection locked="0"/>
    </xf>
    <xf numFmtId="165" fontId="7" fillId="0" borderId="1" xfId="9" applyNumberFormat="1" applyFont="1" applyBorder="1" applyAlignment="1" applyProtection="1">
      <alignment vertical="top" wrapText="1"/>
      <protection locked="0"/>
    </xf>
    <xf numFmtId="0" fontId="8" fillId="0" borderId="0" xfId="2" applyFont="1" applyFill="1" applyBorder="1" applyAlignment="1" applyProtection="1">
      <alignment horizontal="left" vertical="top" wrapText="1"/>
      <protection locked="0"/>
    </xf>
    <xf numFmtId="165" fontId="5" fillId="0" borderId="0" xfId="10" applyNumberFormat="1" applyFont="1" applyFill="1" applyBorder="1" applyAlignment="1" applyProtection="1">
      <alignment vertical="top" wrapText="1"/>
      <protection locked="0"/>
    </xf>
    <xf numFmtId="165" fontId="5" fillId="0" borderId="1" xfId="10" applyNumberFormat="1" applyFont="1" applyFill="1" applyBorder="1" applyAlignment="1" applyProtection="1">
      <alignment vertical="top" wrapText="1"/>
      <protection locked="0"/>
    </xf>
    <xf numFmtId="165" fontId="7" fillId="0" borderId="0" xfId="7" applyNumberFormat="1" applyFont="1" applyFill="1" applyBorder="1" applyAlignment="1" applyProtection="1">
      <alignment vertical="top" wrapText="1"/>
      <protection locked="0"/>
    </xf>
    <xf numFmtId="3" fontId="7" fillId="0" borderId="0" xfId="11" applyNumberFormat="1" applyFont="1" applyBorder="1" applyAlignment="1" applyProtection="1">
      <alignment vertical="top" wrapText="1"/>
      <protection locked="0"/>
    </xf>
    <xf numFmtId="0" fontId="7" fillId="0" borderId="5" xfId="2" applyFont="1" applyFill="1" applyBorder="1" applyAlignment="1" applyProtection="1">
      <alignment horizontal="left" vertical="top"/>
      <protection locked="0"/>
    </xf>
    <xf numFmtId="165" fontId="7" fillId="0" borderId="0" xfId="8" applyNumberFormat="1" applyFont="1" applyBorder="1" applyAlignment="1" applyProtection="1">
      <alignment vertical="top" wrapText="1"/>
      <protection locked="0"/>
    </xf>
    <xf numFmtId="0" fontId="5" fillId="0" borderId="0" xfId="2" applyFont="1" applyFill="1" applyBorder="1" applyAlignment="1" applyProtection="1">
      <alignment horizontal="left" vertical="top"/>
      <protection locked="0"/>
    </xf>
    <xf numFmtId="165" fontId="5" fillId="0" borderId="0" xfId="9" applyNumberFormat="1" applyFont="1" applyBorder="1" applyAlignment="1" applyProtection="1">
      <alignment vertical="top" wrapText="1"/>
      <protection locked="0"/>
    </xf>
    <xf numFmtId="165" fontId="5" fillId="0" borderId="1" xfId="9" applyNumberFormat="1" applyFont="1" applyBorder="1" applyAlignment="1" applyProtection="1">
      <alignment vertical="top" wrapText="1"/>
      <protection locked="0"/>
    </xf>
    <xf numFmtId="165" fontId="7" fillId="0" borderId="0" xfId="12" applyNumberFormat="1" applyFont="1" applyBorder="1" applyAlignment="1" applyProtection="1">
      <alignment vertical="top" wrapText="1"/>
      <protection locked="0"/>
    </xf>
    <xf numFmtId="165" fontId="7" fillId="0" borderId="0" xfId="13" applyNumberFormat="1" applyFont="1" applyBorder="1" applyAlignment="1" applyProtection="1">
      <alignment vertical="top" wrapText="1"/>
      <protection locked="0"/>
    </xf>
    <xf numFmtId="165" fontId="7" fillId="0" borderId="0" xfId="10" applyNumberFormat="1" applyFont="1" applyBorder="1" applyAlignment="1" applyProtection="1">
      <alignment vertical="top" wrapText="1"/>
      <protection locked="0"/>
    </xf>
    <xf numFmtId="165" fontId="5" fillId="0" borderId="0" xfId="14" applyNumberFormat="1" applyFont="1" applyBorder="1" applyAlignment="1" applyProtection="1">
      <alignment vertical="top" wrapText="1"/>
      <protection locked="0"/>
    </xf>
    <xf numFmtId="0" fontId="9" fillId="0" borderId="0" xfId="2" applyFont="1" applyFill="1" applyBorder="1" applyAlignment="1" applyProtection="1">
      <alignment horizontal="left" vertical="top" wrapText="1"/>
      <protection locked="0"/>
    </xf>
    <xf numFmtId="165" fontId="5" fillId="0" borderId="0" xfId="10" applyNumberFormat="1" applyFont="1" applyBorder="1" applyAlignment="1" applyProtection="1">
      <alignment vertical="top" wrapText="1"/>
      <protection locked="0"/>
    </xf>
    <xf numFmtId="0" fontId="8" fillId="0" borderId="5" xfId="2" applyFont="1" applyFill="1" applyBorder="1" applyAlignment="1" applyProtection="1">
      <alignment horizontal="left" vertical="top" wrapText="1"/>
      <protection locked="0"/>
    </xf>
    <xf numFmtId="165" fontId="7" fillId="0" borderId="0" xfId="3" applyNumberFormat="1" applyFont="1" applyBorder="1" applyAlignment="1" applyProtection="1">
      <alignment vertical="top" wrapText="1"/>
      <protection locked="0"/>
    </xf>
    <xf numFmtId="165" fontId="7" fillId="0" borderId="0" xfId="15" applyNumberFormat="1" applyFont="1" applyBorder="1" applyAlignment="1" applyProtection="1">
      <alignment vertical="top" wrapText="1"/>
      <protection locked="0"/>
    </xf>
    <xf numFmtId="165" fontId="7" fillId="0" borderId="1" xfId="16" applyNumberFormat="1" applyFont="1" applyBorder="1" applyAlignment="1" applyProtection="1">
      <alignment vertical="top" wrapText="1"/>
      <protection locked="0"/>
    </xf>
    <xf numFmtId="165" fontId="5" fillId="0" borderId="0" xfId="3" applyNumberFormat="1" applyFont="1" applyBorder="1" applyAlignment="1" applyProtection="1">
      <alignment vertical="top" wrapText="1"/>
      <protection locked="0"/>
    </xf>
    <xf numFmtId="165" fontId="6" fillId="0" borderId="0" xfId="13" applyNumberFormat="1" applyFont="1" applyBorder="1" applyAlignment="1" applyProtection="1">
      <alignment vertical="top" wrapText="1"/>
      <protection locked="0"/>
    </xf>
    <xf numFmtId="0" fontId="3" fillId="0" borderId="5" xfId="2" applyFont="1" applyFill="1" applyBorder="1" applyAlignment="1" applyProtection="1">
      <alignment vertical="top"/>
      <protection locked="0"/>
    </xf>
    <xf numFmtId="165" fontId="3" fillId="0" borderId="0" xfId="3" applyNumberFormat="1" applyFont="1" applyBorder="1" applyAlignment="1" applyProtection="1">
      <alignment vertical="top" wrapText="1"/>
      <protection locked="0"/>
    </xf>
    <xf numFmtId="165" fontId="5" fillId="0" borderId="0" xfId="15" applyNumberFormat="1" applyFont="1" applyBorder="1" applyAlignment="1" applyProtection="1">
      <alignment vertical="top" wrapText="1"/>
      <protection locked="0"/>
    </xf>
    <xf numFmtId="165" fontId="5" fillId="0" borderId="1" xfId="16" applyNumberFormat="1" applyFont="1" applyBorder="1" applyAlignment="1" applyProtection="1">
      <alignment vertical="top" wrapText="1"/>
      <protection locked="0"/>
    </xf>
    <xf numFmtId="164" fontId="3" fillId="0" borderId="0" xfId="3" applyNumberFormat="1" applyFont="1" applyBorder="1" applyAlignment="1" applyProtection="1">
      <alignment vertical="top" wrapText="1"/>
      <protection locked="0"/>
    </xf>
    <xf numFmtId="3" fontId="7" fillId="0" borderId="0" xfId="15" applyNumberFormat="1" applyFont="1" applyBorder="1" applyAlignment="1" applyProtection="1">
      <alignment vertical="top" wrapText="1"/>
      <protection locked="0"/>
    </xf>
    <xf numFmtId="165" fontId="5" fillId="0" borderId="0" xfId="16" applyNumberFormat="1" applyFont="1" applyBorder="1" applyAlignment="1" applyProtection="1">
      <alignment vertical="top" wrapText="1"/>
      <protection locked="0"/>
    </xf>
    <xf numFmtId="164" fontId="3" fillId="0" borderId="0" xfId="3" applyNumberFormat="1" applyFont="1" applyFill="1" applyBorder="1" applyAlignment="1" applyProtection="1">
      <alignment vertical="top" wrapText="1"/>
      <protection locked="0"/>
    </xf>
    <xf numFmtId="164" fontId="6" fillId="0" borderId="0" xfId="3" applyNumberFormat="1" applyFont="1" applyFill="1" applyBorder="1" applyAlignment="1" applyProtection="1">
      <alignment vertical="top" wrapText="1"/>
      <protection locked="0"/>
    </xf>
    <xf numFmtId="0" fontId="10" fillId="0" borderId="0" xfId="2" applyNumberFormat="1" applyFont="1" applyFill="1" applyBorder="1" applyAlignment="1" applyProtection="1">
      <alignment horizontal="center" vertical="top"/>
      <protection locked="0"/>
    </xf>
    <xf numFmtId="4" fontId="3" fillId="0" borderId="0" xfId="2" applyNumberFormat="1" applyFont="1" applyBorder="1" applyAlignment="1" applyProtection="1">
      <alignment vertical="top"/>
      <protection locked="0"/>
    </xf>
    <xf numFmtId="4" fontId="7" fillId="0" borderId="0" xfId="15" applyNumberFormat="1" applyFont="1" applyBorder="1" applyAlignment="1" applyProtection="1">
      <alignment vertical="top" wrapText="1"/>
      <protection locked="0"/>
    </xf>
    <xf numFmtId="0" fontId="3" fillId="0" borderId="0" xfId="2" applyFont="1" applyFill="1" applyBorder="1" applyAlignment="1" applyProtection="1">
      <alignment vertical="top" wrapText="1"/>
      <protection locked="0"/>
    </xf>
    <xf numFmtId="4" fontId="3" fillId="0" borderId="0" xfId="2" applyNumberFormat="1" applyFont="1" applyFill="1" applyBorder="1" applyAlignment="1" applyProtection="1">
      <alignment vertical="top"/>
      <protection locked="0"/>
    </xf>
    <xf numFmtId="0" fontId="3" fillId="0" borderId="5" xfId="2" applyFont="1" applyBorder="1" applyAlignment="1" applyProtection="1">
      <alignment vertical="top" wrapText="1"/>
      <protection locked="0"/>
    </xf>
    <xf numFmtId="0" fontId="3" fillId="0" borderId="0" xfId="2" applyFont="1" applyBorder="1" applyAlignment="1" applyProtection="1">
      <alignment vertical="top" wrapText="1"/>
      <protection locked="0"/>
    </xf>
    <xf numFmtId="165" fontId="7" fillId="0" borderId="0" xfId="3" applyNumberFormat="1" applyFont="1" applyFill="1" applyBorder="1" applyAlignment="1" applyProtection="1">
      <alignment vertical="top" wrapText="1"/>
      <protection locked="0"/>
    </xf>
    <xf numFmtId="165" fontId="7" fillId="0" borderId="1" xfId="3" applyNumberFormat="1" applyFont="1" applyBorder="1" applyAlignment="1" applyProtection="1">
      <alignment vertical="top" wrapText="1"/>
      <protection locked="0"/>
    </xf>
    <xf numFmtId="165" fontId="5" fillId="0" borderId="0" xfId="3" applyNumberFormat="1" applyFont="1" applyFill="1" applyBorder="1" applyAlignment="1" applyProtection="1">
      <alignment vertical="top" wrapText="1"/>
      <protection locked="0"/>
    </xf>
    <xf numFmtId="165" fontId="5" fillId="0" borderId="1" xfId="3" applyNumberFormat="1" applyFont="1" applyBorder="1" applyAlignment="1" applyProtection="1">
      <alignment vertical="top" wrapText="1"/>
      <protection locked="0"/>
    </xf>
    <xf numFmtId="0" fontId="3" fillId="0" borderId="6" xfId="2" applyFont="1" applyBorder="1" applyAlignment="1" applyProtection="1">
      <alignment vertical="top" wrapText="1"/>
      <protection locked="0"/>
    </xf>
    <xf numFmtId="0" fontId="3" fillId="0" borderId="7" xfId="2" applyFont="1" applyBorder="1" applyAlignment="1" applyProtection="1">
      <alignment vertical="top" wrapText="1"/>
      <protection locked="0"/>
    </xf>
    <xf numFmtId="4" fontId="3" fillId="0" borderId="7" xfId="2" applyNumberFormat="1" applyFont="1" applyBorder="1" applyAlignment="1" applyProtection="1">
      <alignment vertical="top"/>
      <protection locked="0"/>
    </xf>
    <xf numFmtId="164" fontId="3" fillId="0" borderId="7" xfId="3" applyNumberFormat="1" applyFont="1" applyBorder="1" applyAlignment="1" applyProtection="1">
      <alignment vertical="top" wrapText="1"/>
      <protection locked="0"/>
    </xf>
    <xf numFmtId="164" fontId="3" fillId="0" borderId="8" xfId="3" applyNumberFormat="1" applyFont="1" applyBorder="1" applyAlignment="1" applyProtection="1">
      <alignment vertical="top" wrapText="1"/>
      <protection locked="0"/>
    </xf>
    <xf numFmtId="0" fontId="3" fillId="0" borderId="0" xfId="2" applyFont="1" applyAlignment="1" applyProtection="1">
      <alignment vertical="top"/>
    </xf>
    <xf numFmtId="0" fontId="3" fillId="0" borderId="0" xfId="2" applyFont="1" applyAlignment="1" applyProtection="1">
      <alignment vertical="top" wrapText="1"/>
      <protection locked="0"/>
    </xf>
    <xf numFmtId="4" fontId="3" fillId="0" borderId="0" xfId="2" applyNumberFormat="1" applyFont="1" applyAlignment="1" applyProtection="1">
      <alignment vertical="top"/>
      <protection locked="0"/>
    </xf>
    <xf numFmtId="0" fontId="7" fillId="0" borderId="0" xfId="17" applyFont="1"/>
    <xf numFmtId="0" fontId="5" fillId="0" borderId="0" xfId="18" applyNumberFormat="1" applyFont="1" applyAlignment="1">
      <alignment horizontal="center"/>
    </xf>
    <xf numFmtId="0" fontId="5" fillId="0" borderId="0" xfId="18" applyNumberFormat="1" applyFont="1" applyBorder="1" applyAlignment="1">
      <alignment horizontal="center"/>
    </xf>
    <xf numFmtId="43" fontId="7" fillId="0" borderId="0" xfId="1" applyFont="1"/>
    <xf numFmtId="0" fontId="7" fillId="0" borderId="0" xfId="17" applyFont="1" applyBorder="1"/>
    <xf numFmtId="43" fontId="7" fillId="0" borderId="0" xfId="1" applyFont="1" applyBorder="1"/>
    <xf numFmtId="4" fontId="7" fillId="0" borderId="0" xfId="17" applyNumberFormat="1" applyFont="1" applyBorder="1"/>
    <xf numFmtId="4" fontId="7" fillId="0" borderId="0" xfId="17" applyNumberFormat="1" applyFont="1"/>
    <xf numFmtId="0" fontId="5" fillId="0" borderId="0" xfId="17" applyFont="1"/>
  </cellXfs>
  <cellStyles count="19">
    <cellStyle name="Millares" xfId="1" builtinId="3"/>
    <cellStyle name="Millares 2 4" xfId="3"/>
    <cellStyle name="Millares 2 4 10 2 2" xfId="11"/>
    <cellStyle name="Millares 2 4 10 7" xfId="8"/>
    <cellStyle name="Millares 2 4 11 2 2" xfId="6"/>
    <cellStyle name="Millares 2 4 11 8" xfId="4"/>
    <cellStyle name="Millares 2 4 17" xfId="14"/>
    <cellStyle name="Millares 2 4 2 6" xfId="13"/>
    <cellStyle name="Millares 2 4 2 7" xfId="12"/>
    <cellStyle name="Millares 2 4 8 6" xfId="16"/>
    <cellStyle name="Millares 2 4 8 7" xfId="15"/>
    <cellStyle name="Millares 2 4 9 2 2" xfId="7"/>
    <cellStyle name="Millares 2 4 9 6" xfId="9"/>
    <cellStyle name="Millares 2 4 9 7" xfId="10"/>
    <cellStyle name="Millares 2 4 9 8" xfId="5"/>
    <cellStyle name="Millares 4 2" xfId="18"/>
    <cellStyle name="Normal" xfId="0" builtinId="0"/>
    <cellStyle name="Normal 2 2" xfId="2"/>
    <cellStyle name="Normal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19050</xdr:rowOff>
    </xdr:from>
    <xdr:to>
      <xdr:col>1</xdr:col>
      <xdr:colOff>1023070</xdr:colOff>
      <xdr:row>0</xdr:row>
      <xdr:rowOff>1122522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9050"/>
          <a:ext cx="975445" cy="1103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EF%20PRIMER%20TRIMESTRE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4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CSF"/>
      <sheetName val="EFE"/>
      <sheetName val="EAA"/>
      <sheetName val="ADP"/>
      <sheetName val="IPC"/>
      <sheetName val="DGTOF"/>
      <sheetName val="MATRIZ CONC"/>
      <sheetName val="REGLAS VALIDACION"/>
      <sheetName val="Conciliacion_Ig (2)"/>
      <sheetName val="Conciliacion_Eg (2)"/>
      <sheetName val="Formato 1"/>
      <sheetName val="Formato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zoomScaleNormal="100" workbookViewId="0">
      <selection activeCell="B1" sqref="B1:I1"/>
    </sheetView>
  </sheetViews>
  <sheetFormatPr baseColWidth="10" defaultRowHeight="11.25" x14ac:dyDescent="0.25"/>
  <cols>
    <col min="1" max="1" width="3.7109375" style="5" customWidth="1"/>
    <col min="2" max="2" width="50.7109375" style="89" customWidth="1"/>
    <col min="3" max="3" width="16.140625" style="89" customWidth="1"/>
    <col min="4" max="4" width="16.140625" style="90" customWidth="1"/>
    <col min="5" max="5" width="0.85546875" style="90" customWidth="1"/>
    <col min="6" max="6" width="30.140625" style="90" customWidth="1"/>
    <col min="7" max="7" width="25.7109375" style="90" customWidth="1"/>
    <col min="8" max="9" width="16.140625" style="90" customWidth="1"/>
    <col min="10" max="16384" width="11.42578125" style="5"/>
  </cols>
  <sheetData>
    <row r="1" spans="1:10" ht="90" customHeight="1" x14ac:dyDescent="0.25">
      <c r="A1" s="1"/>
      <c r="B1" s="2" t="s">
        <v>0</v>
      </c>
      <c r="C1" s="3"/>
      <c r="D1" s="3"/>
      <c r="E1" s="3"/>
      <c r="F1" s="3"/>
      <c r="G1" s="3"/>
      <c r="H1" s="3"/>
      <c r="I1" s="4"/>
    </row>
    <row r="2" spans="1:10" s="12" customFormat="1" ht="18" customHeight="1" x14ac:dyDescent="0.25">
      <c r="A2" s="6"/>
      <c r="B2" s="7" t="s">
        <v>1</v>
      </c>
      <c r="C2" s="8">
        <v>2025</v>
      </c>
      <c r="D2" s="8">
        <v>2024</v>
      </c>
      <c r="E2" s="9"/>
      <c r="F2" s="10" t="s">
        <v>1</v>
      </c>
      <c r="G2" s="10"/>
      <c r="H2" s="8">
        <v>2025</v>
      </c>
      <c r="I2" s="11">
        <v>2024</v>
      </c>
    </row>
    <row r="3" spans="1:10" s="12" customFormat="1" ht="12" x14ac:dyDescent="0.25">
      <c r="A3" s="6"/>
      <c r="B3" s="13"/>
      <c r="C3" s="14"/>
      <c r="D3" s="14"/>
      <c r="E3" s="15"/>
      <c r="F3" s="16"/>
      <c r="G3" s="17"/>
      <c r="H3" s="18"/>
      <c r="I3" s="19"/>
    </row>
    <row r="4" spans="1:10" s="12" customFormat="1" ht="12" x14ac:dyDescent="0.25">
      <c r="A4" s="6"/>
      <c r="B4" s="20" t="s">
        <v>2</v>
      </c>
      <c r="C4" s="14"/>
      <c r="D4" s="14"/>
      <c r="E4" s="15"/>
      <c r="F4" s="17" t="s">
        <v>3</v>
      </c>
      <c r="G4" s="17"/>
      <c r="H4" s="18"/>
      <c r="I4" s="19"/>
    </row>
    <row r="5" spans="1:10" ht="12" x14ac:dyDescent="0.25">
      <c r="A5" s="1"/>
      <c r="B5" s="21" t="s">
        <v>4</v>
      </c>
      <c r="C5" s="22"/>
      <c r="D5" s="22"/>
      <c r="E5" s="23"/>
      <c r="F5" s="17" t="s">
        <v>5</v>
      </c>
      <c r="G5" s="17"/>
      <c r="H5" s="22"/>
      <c r="I5" s="24"/>
    </row>
    <row r="6" spans="1:10" ht="12" x14ac:dyDescent="0.25">
      <c r="A6" s="25"/>
      <c r="B6" s="26" t="s">
        <v>6</v>
      </c>
      <c r="C6" s="27">
        <v>2241423576.6399999</v>
      </c>
      <c r="D6" s="28">
        <v>1871618677.1099999</v>
      </c>
      <c r="E6" s="29"/>
      <c r="F6" s="30" t="s">
        <v>7</v>
      </c>
      <c r="G6" s="31"/>
      <c r="H6" s="32">
        <v>41462780.75</v>
      </c>
      <c r="I6" s="33">
        <v>114201722.13</v>
      </c>
      <c r="J6" s="34"/>
    </row>
    <row r="7" spans="1:10" ht="12" x14ac:dyDescent="0.25">
      <c r="A7" s="25"/>
      <c r="B7" s="26" t="s">
        <v>8</v>
      </c>
      <c r="C7" s="27">
        <v>1012791.89</v>
      </c>
      <c r="D7" s="28">
        <v>344594.69</v>
      </c>
      <c r="E7" s="29"/>
      <c r="F7" s="30" t="s">
        <v>9</v>
      </c>
      <c r="G7" s="31"/>
      <c r="H7" s="32">
        <v>0</v>
      </c>
      <c r="I7" s="33">
        <v>0</v>
      </c>
      <c r="J7" s="34"/>
    </row>
    <row r="8" spans="1:10" ht="12" x14ac:dyDescent="0.25">
      <c r="A8" s="25"/>
      <c r="B8" s="26" t="s">
        <v>10</v>
      </c>
      <c r="C8" s="27">
        <v>76150319.299999997</v>
      </c>
      <c r="D8" s="28">
        <v>74529570.629999995</v>
      </c>
      <c r="E8" s="29"/>
      <c r="F8" s="30" t="s">
        <v>11</v>
      </c>
      <c r="G8" s="31"/>
      <c r="H8" s="32">
        <v>0</v>
      </c>
      <c r="I8" s="33">
        <v>0</v>
      </c>
      <c r="J8" s="34"/>
    </row>
    <row r="9" spans="1:10" ht="12" x14ac:dyDescent="0.25">
      <c r="A9" s="25"/>
      <c r="B9" s="26" t="s">
        <v>12</v>
      </c>
      <c r="C9" s="27">
        <v>0</v>
      </c>
      <c r="D9" s="28">
        <v>0</v>
      </c>
      <c r="E9" s="29"/>
      <c r="F9" s="31" t="s">
        <v>13</v>
      </c>
      <c r="G9" s="31"/>
      <c r="H9" s="32">
        <v>0</v>
      </c>
      <c r="I9" s="33">
        <v>0</v>
      </c>
      <c r="J9" s="34"/>
    </row>
    <row r="10" spans="1:10" ht="12" x14ac:dyDescent="0.25">
      <c r="A10" s="25"/>
      <c r="B10" s="26" t="s">
        <v>14</v>
      </c>
      <c r="C10" s="27">
        <v>24442606.949999999</v>
      </c>
      <c r="D10" s="28">
        <v>29959338.260000002</v>
      </c>
      <c r="E10" s="29"/>
      <c r="F10" s="30" t="s">
        <v>15</v>
      </c>
      <c r="G10" s="31"/>
      <c r="H10" s="32">
        <v>0</v>
      </c>
      <c r="I10" s="33">
        <v>0</v>
      </c>
      <c r="J10" s="34"/>
    </row>
    <row r="11" spans="1:10" ht="11.25" customHeight="1" x14ac:dyDescent="0.25">
      <c r="A11" s="25"/>
      <c r="B11" s="26" t="s">
        <v>16</v>
      </c>
      <c r="C11" s="27">
        <v>0</v>
      </c>
      <c r="D11" s="28">
        <v>0</v>
      </c>
      <c r="E11" s="29"/>
      <c r="F11" s="30" t="s">
        <v>17</v>
      </c>
      <c r="G11" s="31"/>
      <c r="H11" s="32">
        <v>27308.89</v>
      </c>
      <c r="I11" s="33">
        <v>30072.13</v>
      </c>
      <c r="J11" s="34"/>
    </row>
    <row r="12" spans="1:10" ht="12" x14ac:dyDescent="0.25">
      <c r="A12" s="25"/>
      <c r="B12" s="26" t="s">
        <v>18</v>
      </c>
      <c r="C12" s="27">
        <v>0</v>
      </c>
      <c r="D12" s="28">
        <v>0</v>
      </c>
      <c r="E12" s="29"/>
      <c r="F12" s="31" t="s">
        <v>19</v>
      </c>
      <c r="G12" s="31"/>
      <c r="H12" s="32">
        <v>0</v>
      </c>
      <c r="I12" s="33">
        <v>0</v>
      </c>
      <c r="J12" s="34"/>
    </row>
    <row r="13" spans="1:10" ht="12" x14ac:dyDescent="0.25">
      <c r="A13" s="1"/>
      <c r="B13" s="26"/>
      <c r="C13" s="35"/>
      <c r="D13" s="36"/>
      <c r="E13" s="29"/>
      <c r="F13" s="30" t="s">
        <v>20</v>
      </c>
      <c r="G13" s="31"/>
      <c r="H13" s="32">
        <v>0</v>
      </c>
      <c r="I13" s="33">
        <v>0</v>
      </c>
      <c r="J13" s="34"/>
    </row>
    <row r="14" spans="1:10" ht="12" x14ac:dyDescent="0.25">
      <c r="A14" s="1"/>
      <c r="B14" s="37" t="s">
        <v>21</v>
      </c>
      <c r="C14" s="38">
        <f>SUM(C6:C13)</f>
        <v>2343029294.7799997</v>
      </c>
      <c r="D14" s="38">
        <f>SUM(D6:D13)</f>
        <v>1976452180.6899998</v>
      </c>
      <c r="E14" s="29"/>
      <c r="F14" s="31"/>
      <c r="G14" s="31"/>
      <c r="H14" s="39"/>
      <c r="I14" s="40"/>
    </row>
    <row r="15" spans="1:10" ht="12" x14ac:dyDescent="0.25">
      <c r="A15" s="1"/>
      <c r="B15" s="37"/>
      <c r="C15" s="35"/>
      <c r="D15" s="36"/>
      <c r="E15" s="15"/>
      <c r="F15" s="17" t="s">
        <v>22</v>
      </c>
      <c r="G15" s="41"/>
      <c r="H15" s="42">
        <f>SUM(H6:H14)</f>
        <v>41490089.640000001</v>
      </c>
      <c r="I15" s="43">
        <f>SUM(I6:I14)</f>
        <v>114231794.25999999</v>
      </c>
    </row>
    <row r="16" spans="1:10" ht="12" x14ac:dyDescent="0.25">
      <c r="A16" s="1"/>
      <c r="B16" s="37" t="s">
        <v>23</v>
      </c>
      <c r="C16" s="35"/>
      <c r="D16" s="36"/>
      <c r="E16" s="29"/>
      <c r="F16" s="17"/>
      <c r="G16" s="17"/>
      <c r="H16" s="39"/>
      <c r="I16" s="40"/>
    </row>
    <row r="17" spans="1:10" ht="12" x14ac:dyDescent="0.25">
      <c r="A17" s="25"/>
      <c r="B17" s="26" t="s">
        <v>24</v>
      </c>
      <c r="C17" s="32">
        <v>0</v>
      </c>
      <c r="D17" s="44">
        <v>0</v>
      </c>
      <c r="E17" s="15"/>
      <c r="F17" s="17" t="s">
        <v>25</v>
      </c>
      <c r="G17" s="17"/>
      <c r="H17" s="39"/>
      <c r="I17" s="40"/>
    </row>
    <row r="18" spans="1:10" ht="12" x14ac:dyDescent="0.25">
      <c r="A18" s="25"/>
      <c r="B18" s="26" t="s">
        <v>26</v>
      </c>
      <c r="C18" s="32">
        <v>1005951.14</v>
      </c>
      <c r="D18" s="44">
        <v>1005951.14</v>
      </c>
      <c r="E18" s="29"/>
      <c r="F18" s="30" t="s">
        <v>27</v>
      </c>
      <c r="G18" s="31"/>
      <c r="H18" s="45">
        <v>0</v>
      </c>
      <c r="I18" s="33">
        <v>0</v>
      </c>
      <c r="J18" s="34"/>
    </row>
    <row r="19" spans="1:10" ht="12" x14ac:dyDescent="0.25">
      <c r="A19" s="25"/>
      <c r="B19" s="46" t="s">
        <v>28</v>
      </c>
      <c r="C19" s="32">
        <v>2740882651.3400002</v>
      </c>
      <c r="D19" s="44">
        <v>2727848358.3099999</v>
      </c>
      <c r="E19" s="29"/>
      <c r="F19" s="30" t="s">
        <v>29</v>
      </c>
      <c r="G19" s="31"/>
      <c r="H19" s="45">
        <v>0</v>
      </c>
      <c r="I19" s="33">
        <v>0</v>
      </c>
      <c r="J19" s="34"/>
    </row>
    <row r="20" spans="1:10" ht="12" x14ac:dyDescent="0.25">
      <c r="A20" s="25"/>
      <c r="B20" s="26" t="s">
        <v>30</v>
      </c>
      <c r="C20" s="32">
        <v>786330202.03999996</v>
      </c>
      <c r="D20" s="44">
        <v>766862861.35000002</v>
      </c>
      <c r="E20" s="29"/>
      <c r="F20" s="31" t="s">
        <v>31</v>
      </c>
      <c r="G20" s="31"/>
      <c r="H20" s="45">
        <v>0</v>
      </c>
      <c r="I20" s="33">
        <v>0</v>
      </c>
      <c r="J20" s="34"/>
    </row>
    <row r="21" spans="1:10" ht="12" x14ac:dyDescent="0.25">
      <c r="A21" s="25"/>
      <c r="B21" s="26" t="s">
        <v>32</v>
      </c>
      <c r="C21" s="32">
        <v>50689726.009999998</v>
      </c>
      <c r="D21" s="44">
        <v>50689726.009999998</v>
      </c>
      <c r="E21" s="29"/>
      <c r="F21" s="30" t="s">
        <v>33</v>
      </c>
      <c r="G21" s="31"/>
      <c r="H21" s="45">
        <v>0</v>
      </c>
      <c r="I21" s="33">
        <v>0</v>
      </c>
      <c r="J21" s="34"/>
    </row>
    <row r="22" spans="1:10" ht="12" x14ac:dyDescent="0.25">
      <c r="A22" s="25"/>
      <c r="B22" s="26" t="s">
        <v>34</v>
      </c>
      <c r="C22" s="32">
        <v>-1484353707.7</v>
      </c>
      <c r="D22" s="44">
        <v>-1444396941.6300001</v>
      </c>
      <c r="E22" s="29"/>
      <c r="F22" s="30" t="s">
        <v>35</v>
      </c>
      <c r="G22" s="30"/>
      <c r="H22" s="32">
        <v>751762884.5</v>
      </c>
      <c r="I22" s="33">
        <v>720863831.13</v>
      </c>
      <c r="J22" s="34"/>
    </row>
    <row r="23" spans="1:10" ht="12" x14ac:dyDescent="0.25">
      <c r="A23" s="25"/>
      <c r="B23" s="26" t="s">
        <v>36</v>
      </c>
      <c r="C23" s="32">
        <v>0</v>
      </c>
      <c r="D23" s="44">
        <v>0</v>
      </c>
      <c r="E23" s="29"/>
      <c r="F23" s="30" t="s">
        <v>37</v>
      </c>
      <c r="G23" s="31"/>
      <c r="H23" s="32">
        <v>1123083825.9000001</v>
      </c>
      <c r="I23" s="33">
        <v>1143762374.6300001</v>
      </c>
      <c r="J23" s="34"/>
    </row>
    <row r="24" spans="1:10" ht="12" x14ac:dyDescent="0.25">
      <c r="A24" s="25"/>
      <c r="B24" s="26" t="s">
        <v>38</v>
      </c>
      <c r="C24" s="32">
        <v>0</v>
      </c>
      <c r="D24" s="44">
        <v>0</v>
      </c>
      <c r="E24" s="15"/>
      <c r="F24" s="31"/>
      <c r="G24" s="31"/>
      <c r="H24" s="47"/>
      <c r="I24" s="40"/>
    </row>
    <row r="25" spans="1:10" ht="12" x14ac:dyDescent="0.25">
      <c r="A25" s="25"/>
      <c r="B25" s="26" t="s">
        <v>39</v>
      </c>
      <c r="C25" s="44">
        <v>6691458.9900000002</v>
      </c>
      <c r="D25" s="44">
        <v>6691458.9900000002</v>
      </c>
      <c r="E25" s="29"/>
      <c r="F25" s="48" t="s">
        <v>40</v>
      </c>
      <c r="G25" s="41"/>
      <c r="H25" s="49">
        <f>SUM(H18:H23)</f>
        <v>1874846710.4000001</v>
      </c>
      <c r="I25" s="50">
        <f>SUM(I18:I23)</f>
        <v>1864626205.7600002</v>
      </c>
    </row>
    <row r="26" spans="1:10" s="12" customFormat="1" ht="12" x14ac:dyDescent="0.25">
      <c r="A26" s="25"/>
      <c r="B26" s="26"/>
      <c r="C26" s="51"/>
      <c r="D26" s="52"/>
      <c r="E26" s="15"/>
      <c r="F26" s="31"/>
      <c r="G26" s="31"/>
      <c r="H26" s="53"/>
      <c r="I26" s="40"/>
    </row>
    <row r="27" spans="1:10" ht="12" x14ac:dyDescent="0.25">
      <c r="A27" s="1"/>
      <c r="B27" s="37" t="s">
        <v>41</v>
      </c>
      <c r="C27" s="54">
        <f>SUM(C17:C26)</f>
        <v>2101246281.8200002</v>
      </c>
      <c r="D27" s="54">
        <f>SUM(D17:D26)</f>
        <v>2108701414.1699998</v>
      </c>
      <c r="E27" s="29"/>
      <c r="F27" s="17" t="s">
        <v>42</v>
      </c>
      <c r="G27" s="55"/>
      <c r="H27" s="56">
        <f>+H15+H25</f>
        <v>1916336800.0400002</v>
      </c>
      <c r="I27" s="50">
        <f>+I15+I25</f>
        <v>1978858000.0200002</v>
      </c>
    </row>
    <row r="28" spans="1:10" ht="12" x14ac:dyDescent="0.25">
      <c r="A28" s="1"/>
      <c r="B28" s="57"/>
      <c r="C28" s="58"/>
      <c r="D28" s="58"/>
      <c r="E28" s="23"/>
      <c r="F28" s="17"/>
      <c r="G28" s="17"/>
      <c r="H28" s="59"/>
      <c r="I28" s="60"/>
    </row>
    <row r="29" spans="1:10" ht="12" x14ac:dyDescent="0.25">
      <c r="A29" s="1"/>
      <c r="B29" s="37" t="s">
        <v>43</v>
      </c>
      <c r="C29" s="61">
        <f>+C14+C27</f>
        <v>4444275576.6000004</v>
      </c>
      <c r="D29" s="61">
        <f>+D14+D27</f>
        <v>4085153594.8599997</v>
      </c>
      <c r="E29" s="23"/>
      <c r="F29" s="48" t="s">
        <v>44</v>
      </c>
      <c r="G29" s="17"/>
      <c r="H29" s="59"/>
      <c r="I29" s="60"/>
    </row>
    <row r="30" spans="1:10" ht="12" x14ac:dyDescent="0.25">
      <c r="A30" s="1"/>
      <c r="B30" s="20"/>
      <c r="C30" s="62"/>
      <c r="D30" s="62"/>
      <c r="E30" s="15"/>
      <c r="F30" s="17"/>
      <c r="G30" s="17"/>
      <c r="H30" s="59"/>
      <c r="I30" s="60"/>
    </row>
    <row r="31" spans="1:10" ht="12" x14ac:dyDescent="0.25">
      <c r="A31" s="1"/>
      <c r="B31" s="63"/>
      <c r="C31" s="64"/>
      <c r="D31" s="64" t="s">
        <v>45</v>
      </c>
      <c r="E31" s="29"/>
      <c r="F31" s="48" t="s">
        <v>46</v>
      </c>
      <c r="G31" s="55"/>
      <c r="H31" s="65">
        <f>SUM(H32:H34)</f>
        <v>1216410148.4100001</v>
      </c>
      <c r="I31" s="66">
        <f>SUM(I32:I34)</f>
        <v>1216305714.99</v>
      </c>
    </row>
    <row r="32" spans="1:10" ht="12" x14ac:dyDescent="0.25">
      <c r="A32" s="1"/>
      <c r="B32" s="63"/>
      <c r="C32" s="64"/>
      <c r="D32" s="64"/>
      <c r="E32" s="29"/>
      <c r="F32" s="31" t="s">
        <v>47</v>
      </c>
      <c r="G32" s="31"/>
      <c r="H32" s="32">
        <v>1167325163.78</v>
      </c>
      <c r="I32" s="33">
        <v>1167325163.78</v>
      </c>
    </row>
    <row r="33" spans="1:9" ht="12" x14ac:dyDescent="0.25">
      <c r="A33" s="1"/>
      <c r="B33" s="63"/>
      <c r="C33" s="67"/>
      <c r="D33" s="67"/>
      <c r="E33" s="29"/>
      <c r="F33" s="31" t="s">
        <v>48</v>
      </c>
      <c r="G33" s="31"/>
      <c r="H33" s="32">
        <v>49084984.630000003</v>
      </c>
      <c r="I33" s="33">
        <v>48980551.210000001</v>
      </c>
    </row>
    <row r="34" spans="1:9" ht="12" x14ac:dyDescent="0.25">
      <c r="A34" s="1"/>
      <c r="B34" s="63"/>
      <c r="C34" s="67"/>
      <c r="D34" s="67"/>
      <c r="E34" s="29"/>
      <c r="F34" s="30" t="s">
        <v>49</v>
      </c>
      <c r="G34" s="31"/>
      <c r="H34" s="32">
        <v>0</v>
      </c>
      <c r="I34" s="33">
        <v>0</v>
      </c>
    </row>
    <row r="35" spans="1:9" ht="12" x14ac:dyDescent="0.25">
      <c r="A35" s="1"/>
      <c r="B35" s="63"/>
      <c r="C35" s="67"/>
      <c r="D35" s="67"/>
      <c r="E35" s="15"/>
      <c r="F35" s="31"/>
      <c r="G35" s="31"/>
      <c r="H35" s="68"/>
      <c r="I35" s="60"/>
    </row>
    <row r="36" spans="1:9" ht="12" x14ac:dyDescent="0.25">
      <c r="A36" s="1"/>
      <c r="B36" s="63"/>
      <c r="C36" s="67"/>
      <c r="D36" s="67"/>
      <c r="E36" s="29"/>
      <c r="F36" s="48" t="s">
        <v>50</v>
      </c>
      <c r="G36" s="55"/>
      <c r="H36" s="69">
        <f>SUM(H37:H41)</f>
        <v>1311528628.1499999</v>
      </c>
      <c r="I36" s="66">
        <f>SUM(I37:I41)</f>
        <v>889989879.85000014</v>
      </c>
    </row>
    <row r="37" spans="1:9" ht="12" x14ac:dyDescent="0.25">
      <c r="A37" s="1"/>
      <c r="B37" s="63"/>
      <c r="C37" s="70"/>
      <c r="D37" s="70"/>
      <c r="E37" s="29"/>
      <c r="F37" s="30" t="s">
        <v>51</v>
      </c>
      <c r="G37" s="31"/>
      <c r="H37" s="32">
        <v>419823283.13</v>
      </c>
      <c r="I37" s="33">
        <v>166643984.16999999</v>
      </c>
    </row>
    <row r="38" spans="1:9" ht="12" x14ac:dyDescent="0.25">
      <c r="A38" s="1"/>
      <c r="B38" s="63"/>
      <c r="C38" s="70"/>
      <c r="D38" s="70"/>
      <c r="E38" s="29"/>
      <c r="F38" s="30" t="s">
        <v>52</v>
      </c>
      <c r="G38" s="31"/>
      <c r="H38" s="32">
        <v>1298951848.28</v>
      </c>
      <c r="I38" s="33">
        <v>1130592398.9400001</v>
      </c>
    </row>
    <row r="39" spans="1:9" ht="12" x14ac:dyDescent="0.25">
      <c r="A39" s="1"/>
      <c r="B39" s="63"/>
      <c r="C39" s="71"/>
      <c r="D39" s="71"/>
      <c r="E39" s="29"/>
      <c r="F39" s="31" t="s">
        <v>53</v>
      </c>
      <c r="G39" s="31"/>
      <c r="H39" s="32">
        <v>-184082.51</v>
      </c>
      <c r="I39" s="33">
        <v>-184082.51</v>
      </c>
    </row>
    <row r="40" spans="1:9" ht="12" x14ac:dyDescent="0.25">
      <c r="A40" s="1"/>
      <c r="B40" s="63"/>
      <c r="C40" s="70"/>
      <c r="D40" s="70"/>
      <c r="E40" s="72"/>
      <c r="F40" s="31" t="s">
        <v>54</v>
      </c>
      <c r="G40" s="31"/>
      <c r="H40" s="32">
        <v>0</v>
      </c>
      <c r="I40" s="33">
        <v>0</v>
      </c>
    </row>
    <row r="41" spans="1:9" ht="12" x14ac:dyDescent="0.25">
      <c r="A41" s="1"/>
      <c r="B41" s="63"/>
      <c r="C41" s="70"/>
      <c r="D41" s="70"/>
      <c r="E41" s="73"/>
      <c r="F41" s="30" t="s">
        <v>55</v>
      </c>
      <c r="G41" s="31"/>
      <c r="H41" s="32">
        <v>-407062420.75</v>
      </c>
      <c r="I41" s="33">
        <v>-407062420.75</v>
      </c>
    </row>
    <row r="42" spans="1:9" ht="12" x14ac:dyDescent="0.25">
      <c r="A42" s="1"/>
      <c r="B42" s="63"/>
      <c r="C42" s="70" t="s">
        <v>45</v>
      </c>
      <c r="D42" s="70"/>
      <c r="E42" s="73"/>
      <c r="F42" s="31"/>
      <c r="G42" s="31"/>
      <c r="H42" s="74"/>
      <c r="I42" s="60"/>
    </row>
    <row r="43" spans="1:9" ht="12" x14ac:dyDescent="0.25">
      <c r="A43" s="1"/>
      <c r="B43" s="63"/>
      <c r="C43" s="75"/>
      <c r="D43" s="76"/>
      <c r="E43" s="73"/>
      <c r="F43" s="48" t="s">
        <v>56</v>
      </c>
      <c r="G43" s="55"/>
      <c r="H43" s="65">
        <v>0</v>
      </c>
      <c r="I43" s="66">
        <f>+I44+I45</f>
        <v>0</v>
      </c>
    </row>
    <row r="44" spans="1:9" ht="12" x14ac:dyDescent="0.25">
      <c r="A44" s="1"/>
      <c r="B44" s="77"/>
      <c r="C44" s="78"/>
      <c r="D44" s="73"/>
      <c r="E44" s="73"/>
      <c r="F44" s="31" t="s">
        <v>57</v>
      </c>
      <c r="G44" s="31"/>
      <c r="H44" s="59">
        <v>0</v>
      </c>
      <c r="I44" s="60">
        <v>0</v>
      </c>
    </row>
    <row r="45" spans="1:9" ht="12" x14ac:dyDescent="0.25">
      <c r="A45" s="1"/>
      <c r="B45" s="77"/>
      <c r="C45" s="78"/>
      <c r="D45" s="73"/>
      <c r="E45" s="73"/>
      <c r="F45" s="30" t="s">
        <v>58</v>
      </c>
      <c r="G45" s="31"/>
      <c r="H45" s="59">
        <v>0</v>
      </c>
      <c r="I45" s="60">
        <v>0</v>
      </c>
    </row>
    <row r="46" spans="1:9" ht="12" x14ac:dyDescent="0.25">
      <c r="A46" s="1"/>
      <c r="B46" s="77"/>
      <c r="C46" s="78"/>
      <c r="D46" s="73"/>
      <c r="E46" s="73"/>
      <c r="F46" s="31"/>
      <c r="G46" s="31"/>
      <c r="H46" s="59"/>
      <c r="I46" s="60"/>
    </row>
    <row r="47" spans="1:9" ht="12" x14ac:dyDescent="0.25">
      <c r="A47" s="1"/>
      <c r="B47" s="77"/>
      <c r="C47" s="78"/>
      <c r="D47" s="73"/>
      <c r="E47" s="73"/>
      <c r="F47" s="48" t="s">
        <v>59</v>
      </c>
      <c r="G47" s="55"/>
      <c r="H47" s="65">
        <f>+H31+H36+H43</f>
        <v>2527938776.5599999</v>
      </c>
      <c r="I47" s="66">
        <f>+I31+I36+I43</f>
        <v>2106295594.8400002</v>
      </c>
    </row>
    <row r="48" spans="1:9" ht="12" x14ac:dyDescent="0.25">
      <c r="A48" s="1"/>
      <c r="B48" s="77"/>
      <c r="C48" s="78"/>
      <c r="D48" s="73"/>
      <c r="E48" s="73"/>
      <c r="F48" s="17"/>
      <c r="G48" s="17"/>
      <c r="H48" s="79"/>
      <c r="I48" s="80"/>
    </row>
    <row r="49" spans="1:11" ht="12" x14ac:dyDescent="0.25">
      <c r="A49" s="1"/>
      <c r="B49" s="77"/>
      <c r="C49" s="78"/>
      <c r="D49" s="73"/>
      <c r="E49" s="73"/>
      <c r="F49" s="48" t="s">
        <v>60</v>
      </c>
      <c r="G49" s="55"/>
      <c r="H49" s="81">
        <f>+H27+H47</f>
        <v>4444275576.6000004</v>
      </c>
      <c r="I49" s="82">
        <f>+I27+I47</f>
        <v>4085153594.8600006</v>
      </c>
    </row>
    <row r="50" spans="1:11" x14ac:dyDescent="0.25">
      <c r="A50" s="1"/>
      <c r="B50" s="83"/>
      <c r="C50" s="84"/>
      <c r="D50" s="85"/>
      <c r="E50" s="85"/>
      <c r="F50" s="85"/>
      <c r="G50" s="85"/>
      <c r="H50" s="86"/>
      <c r="I50" s="87"/>
    </row>
    <row r="51" spans="1:11" x14ac:dyDescent="0.25">
      <c r="B51" s="88"/>
    </row>
    <row r="59" spans="1:11" s="90" customFormat="1" ht="12" x14ac:dyDescent="0.2">
      <c r="A59" s="5"/>
      <c r="B59" s="91"/>
      <c r="C59" s="92"/>
      <c r="D59" s="93"/>
      <c r="E59" s="91"/>
      <c r="F59" s="94"/>
      <c r="J59" s="5"/>
      <c r="K59" s="5"/>
    </row>
    <row r="60" spans="1:11" s="90" customFormat="1" ht="12" x14ac:dyDescent="0.2">
      <c r="A60" s="5"/>
      <c r="B60" s="5"/>
      <c r="C60" s="5"/>
      <c r="D60" s="95"/>
      <c r="E60" s="95"/>
      <c r="F60" s="96"/>
      <c r="J60" s="5"/>
      <c r="K60" s="5"/>
    </row>
    <row r="61" spans="1:11" s="90" customFormat="1" ht="12" x14ac:dyDescent="0.2">
      <c r="A61" s="5"/>
      <c r="B61" s="5"/>
      <c r="C61" s="5"/>
      <c r="D61" s="97"/>
      <c r="E61" s="97"/>
      <c r="F61" s="97"/>
      <c r="J61" s="5"/>
      <c r="K61" s="5"/>
    </row>
    <row r="62" spans="1:11" s="90" customFormat="1" ht="12" x14ac:dyDescent="0.2">
      <c r="A62" s="5"/>
      <c r="B62" s="5"/>
      <c r="C62" s="5"/>
      <c r="D62" s="97"/>
      <c r="E62" s="97"/>
      <c r="F62" s="97"/>
      <c r="J62" s="5"/>
      <c r="K62" s="5"/>
    </row>
    <row r="63" spans="1:11" s="90" customFormat="1" ht="12" x14ac:dyDescent="0.2">
      <c r="A63" s="5"/>
      <c r="B63" s="5"/>
      <c r="C63" s="5"/>
      <c r="D63" s="97"/>
      <c r="E63" s="97"/>
      <c r="F63" s="97"/>
      <c r="J63" s="5"/>
      <c r="K63" s="5"/>
    </row>
    <row r="64" spans="1:11" s="90" customFormat="1" ht="12" x14ac:dyDescent="0.2">
      <c r="A64" s="5"/>
      <c r="B64" s="91"/>
      <c r="C64" s="98"/>
      <c r="D64" s="97"/>
      <c r="E64" s="97"/>
      <c r="F64" s="96"/>
      <c r="J64" s="5"/>
      <c r="K64" s="5"/>
    </row>
    <row r="65" spans="1:11" s="90" customFormat="1" ht="12" x14ac:dyDescent="0.2">
      <c r="A65" s="5"/>
      <c r="B65" s="91"/>
      <c r="C65" s="98"/>
      <c r="D65" s="97"/>
      <c r="E65" s="97"/>
      <c r="F65" s="96"/>
      <c r="J65" s="5"/>
      <c r="K65" s="5"/>
    </row>
    <row r="66" spans="1:11" s="90" customFormat="1" ht="12" x14ac:dyDescent="0.2">
      <c r="A66" s="5"/>
      <c r="B66" s="99"/>
      <c r="C66" s="92"/>
      <c r="D66" s="93"/>
      <c r="E66" s="97"/>
      <c r="F66" s="96"/>
      <c r="J66" s="5"/>
      <c r="K66" s="5"/>
    </row>
    <row r="67" spans="1:11" s="90" customFormat="1" ht="12" x14ac:dyDescent="0.2">
      <c r="A67" s="5"/>
      <c r="B67" s="91"/>
      <c r="C67" s="98"/>
      <c r="D67" s="97"/>
      <c r="E67" s="97"/>
      <c r="F67" s="97"/>
      <c r="J67" s="5"/>
      <c r="K67" s="5"/>
    </row>
    <row r="68" spans="1:11" s="90" customFormat="1" ht="12" x14ac:dyDescent="0.2">
      <c r="A68" s="5"/>
      <c r="B68" s="91"/>
      <c r="C68" s="98"/>
      <c r="D68" s="97"/>
      <c r="E68" s="97"/>
      <c r="F68" s="97"/>
      <c r="J68" s="5"/>
      <c r="K68" s="5"/>
    </row>
    <row r="69" spans="1:11" s="90" customFormat="1" ht="12" x14ac:dyDescent="0.2">
      <c r="A69" s="5"/>
      <c r="B69" s="91"/>
      <c r="C69" s="98"/>
      <c r="D69" s="97"/>
      <c r="E69" s="97"/>
      <c r="F69" s="97"/>
      <c r="J69" s="5"/>
      <c r="K69" s="5"/>
    </row>
  </sheetData>
  <mergeCells count="2">
    <mergeCell ref="B1:I1"/>
    <mergeCell ref="F2:G2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Dueñas</dc:creator>
  <cp:lastModifiedBy>Celina Dueñas</cp:lastModifiedBy>
  <dcterms:created xsi:type="dcterms:W3CDTF">2025-04-23T20:43:23Z</dcterms:created>
  <dcterms:modified xsi:type="dcterms:W3CDTF">2025-04-23T20:44:21Z</dcterms:modified>
</cp:coreProperties>
</file>