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5\1 PRIMER TRIMESTRE\Excel\"/>
    </mc:Choice>
  </mc:AlternateContent>
  <bookViews>
    <workbookView xWindow="0" yWindow="0" windowWidth="20490" windowHeight="7635"/>
  </bookViews>
  <sheets>
    <sheet name="VHP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'[2]001'!$J$3:$J$354</definedName>
    <definedName name="bc_2016">'[2]001'!$M$3:$M$354</definedName>
    <definedName name="Ene">#REF!</definedName>
    <definedName name="ENTE_PUBLICO">'[3]Info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 s="1"/>
  <c r="F27" i="1"/>
  <c r="E27" i="1"/>
  <c r="H25" i="1"/>
  <c r="H24" i="1"/>
  <c r="H23" i="1"/>
  <c r="H22" i="1"/>
  <c r="D22" i="1"/>
  <c r="H14" i="1"/>
  <c r="H13" i="1"/>
  <c r="H12" i="1"/>
  <c r="H11" i="1"/>
  <c r="H10" i="1"/>
  <c r="F9" i="1"/>
  <c r="F20" i="1" s="1"/>
  <c r="F38" i="1" s="1"/>
  <c r="E9" i="1"/>
  <c r="E20" i="1" s="1"/>
  <c r="E38" i="1" s="1"/>
  <c r="H6" i="1"/>
  <c r="H5" i="1"/>
  <c r="D4" i="1"/>
  <c r="D20" i="1" s="1"/>
  <c r="H9" i="1" l="1"/>
  <c r="D38" i="1"/>
  <c r="H4" i="1"/>
  <c r="H20" i="1" s="1"/>
  <c r="H38" i="1" s="1"/>
</calcChain>
</file>

<file path=xl/sharedStrings.xml><?xml version="1.0" encoding="utf-8"?>
<sst xmlns="http://schemas.openxmlformats.org/spreadsheetml/2006/main" count="36" uniqueCount="26">
  <si>
    <r>
      <t xml:space="preserve">PODER JUDICIAL DEL ESTADO DE GUANAJUATO
</t>
    </r>
    <r>
      <rPr>
        <b/>
        <sz val="9"/>
        <rFont val="Arial"/>
        <family val="2"/>
      </rPr>
      <t xml:space="preserve">ESTADO DE VARIACIÓN EN LA HACIENDA PÚBLICA
DEL 1 DE ENERO AL 31 DE MARZO DE 2025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</si>
  <si>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</si>
  <si>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</si>
  <si>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</si>
  <si>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</si>
  <si>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</si>
  <si>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</si>
  <si>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2024</t>
  </si>
  <si>
    <t>Aportaciones</t>
  </si>
  <si>
    <t>Donaciones de Capital</t>
  </si>
  <si>
    <t>Actualización de la Hacienda Pública/Patrimonio</t>
  </si>
  <si>
    <t>Hacienda Pública / Patrimonio Generado Neto de 2024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</si>
  <si>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</si>
  <si>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</si>
  <si>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</si>
  <si>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</si>
  <si>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</si>
  <si>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2024</t>
  </si>
  <si>
    <t>Resultado por Posición Monetaria</t>
  </si>
  <si>
    <t>Resultado por Tenencia de Activos no Monetarios</t>
  </si>
  <si>
    <t>Hacienda Pública / Patrimonio Neto Final de 2024</t>
  </si>
  <si>
    <t>Cambios en la Hacienda Pública / Patrimonio Contribuido Neto 2025</t>
  </si>
  <si>
    <t>Variaciones de la Hacienda Pública / Patrimonio Generado Neto 2025</t>
  </si>
  <si>
    <t>Cambios en el Exceso o Insuficiencia en la Actualización
de la Hacienda Pública / Patrimonio Neto 2025</t>
  </si>
  <si>
    <t>Hacienda Pública / Patrimonio Neto Final de 2025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</si>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</sst>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_ ;\-0\ "/>
    <numFmt numFmtId="165" formatCode="#,##0.00_ ;\-#,##0.00\ "/>
    <numFmt numFmtId="166" formatCode="\-#,##0.00;#,##0.00;&quot; &quot;"/>
    <numFmt numFmtId="167" formatCode="#,##0.0_ ;\-#,##0.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vertical="top" wrapText="1"/>
    </xf>
    <xf numFmtId="3" fontId="5" fillId="0" borderId="4" xfId="0" applyNumberFormat="1" applyFont="1" applyFill="1" applyBorder="1"/>
    <xf numFmtId="1" fontId="7" fillId="0" borderId="0" xfId="0" applyNumberFormat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 indent="1"/>
    </xf>
    <xf numFmtId="0" fontId="8" fillId="0" borderId="6" xfId="1" applyFont="1" applyFill="1" applyBorder="1" applyAlignment="1">
      <alignment horizontal="left" vertical="top" wrapText="1" indent="1"/>
    </xf>
    <xf numFmtId="3" fontId="9" fillId="0" borderId="7" xfId="0" applyNumberFormat="1" applyFont="1" applyFill="1" applyBorder="1"/>
    <xf numFmtId="0" fontId="8" fillId="0" borderId="5" xfId="1" applyFont="1" applyFill="1" applyBorder="1" applyAlignment="1">
      <alignment horizontal="left" vertical="top" indent="1"/>
    </xf>
    <xf numFmtId="0" fontId="8" fillId="0" borderId="6" xfId="1" applyFont="1" applyFill="1" applyBorder="1" applyAlignment="1">
      <alignment horizontal="left" vertical="top" indent="1"/>
    </xf>
    <xf numFmtId="0" fontId="5" fillId="0" borderId="4" xfId="1" applyFont="1" applyFill="1" applyBorder="1" applyAlignment="1">
      <alignment horizontal="left" vertical="top" wrapText="1"/>
    </xf>
    <xf numFmtId="165" fontId="3" fillId="0" borderId="0" xfId="1" applyNumberFormat="1" applyFont="1" applyFill="1" applyBorder="1" applyAlignment="1" applyProtection="1">
      <alignment vertical="top"/>
      <protection locked="0"/>
    </xf>
    <xf numFmtId="0" fontId="5" fillId="0" borderId="1" xfId="1" applyFont="1" applyFill="1" applyBorder="1" applyAlignment="1">
      <alignment vertical="top"/>
    </xf>
    <xf numFmtId="0" fontId="5" fillId="0" borderId="3" xfId="1" applyFont="1" applyFill="1" applyBorder="1" applyAlignment="1">
      <alignment vertical="top" wrapText="1"/>
    </xf>
    <xf numFmtId="3" fontId="10" fillId="0" borderId="4" xfId="0" applyNumberFormat="1" applyFont="1" applyFill="1" applyBorder="1"/>
    <xf numFmtId="166" fontId="10" fillId="0" borderId="5" xfId="0" applyNumberFormat="1" applyFont="1" applyFill="1" applyBorder="1"/>
    <xf numFmtId="0" fontId="5" fillId="0" borderId="5" xfId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166" fontId="10" fillId="0" borderId="0" xfId="0" applyNumberFormat="1" applyFont="1" applyFill="1" applyBorder="1"/>
    <xf numFmtId="3" fontId="12" fillId="0" borderId="7" xfId="0" applyNumberFormat="1" applyFont="1" applyFill="1" applyBorder="1"/>
    <xf numFmtId="0" fontId="5" fillId="0" borderId="1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166" fontId="3" fillId="0" borderId="0" xfId="1" applyNumberFormat="1" applyFont="1" applyFill="1" applyBorder="1" applyAlignment="1" applyProtection="1">
      <alignment vertical="top"/>
      <protection locked="0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167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Fill="1" applyBorder="1" applyAlignment="1">
      <alignment vertical="top"/>
    </xf>
    <xf numFmtId="4" fontId="13" fillId="0" borderId="0" xfId="1" applyNumberFormat="1" applyFont="1" applyFill="1" applyBorder="1" applyAlignment="1">
      <alignment vertical="top"/>
    </xf>
    <xf numFmtId="4" fontId="11" fillId="0" borderId="0" xfId="1" applyNumberFormat="1" applyFont="1" applyFill="1" applyBorder="1" applyAlignment="1">
      <alignment vertical="top"/>
    </xf>
    <xf numFmtId="0" fontId="3" fillId="0" borderId="0" xfId="1" applyFont="1" applyAlignment="1" applyProtection="1">
      <alignment horizontal="center" vertical="top"/>
    </xf>
    <xf numFmtId="4" fontId="3" fillId="0" borderId="0" xfId="1" applyNumberFormat="1" applyFont="1" applyFill="1" applyBorder="1" applyAlignment="1" applyProtection="1">
      <alignment vertical="top"/>
      <protection locked="0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1013545</xdr:colOff>
      <xdr:row>1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61925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PRIMER%20TRIMESTRE%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CONC"/>
      <sheetName val="REGLAS VALIDACION"/>
      <sheetName val="Conciliacion_Ig (2)"/>
      <sheetName val="Conciliacion_Eg (2)"/>
      <sheetName val="Formato 1"/>
      <sheetName val="Formato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0"/>
  <sheetViews>
    <sheetView tabSelected="1" workbookViewId="0">
      <selection activeCell="B2" sqref="B2:H2"/>
    </sheetView>
  </sheetViews>
  <sheetFormatPr baseColWidth="10" defaultRowHeight="11.25" x14ac:dyDescent="0.25"/>
  <cols>
    <col min="1" max="1" width="6.7109375" style="1" customWidth="1"/>
    <col min="2" max="2" width="40.5703125" style="9" customWidth="1"/>
    <col min="3" max="3" width="23" style="9" customWidth="1"/>
    <col min="4" max="4" width="19.7109375" style="40" customWidth="1"/>
    <col min="5" max="5" width="20.7109375" style="40" customWidth="1"/>
    <col min="6" max="8" width="19.7109375" style="40" customWidth="1"/>
    <col min="9" max="9" width="5" style="1" customWidth="1"/>
    <col min="10" max="16384" width="11.42578125" style="1"/>
  </cols>
  <sheetData>
    <row r="2" spans="1:8" ht="90" customHeight="1" x14ac:dyDescent="0.25">
      <c r="B2" s="2" t="s">
        <v>0</v>
      </c>
      <c r="C2" s="3"/>
      <c r="D2" s="3"/>
      <c r="E2" s="3"/>
      <c r="F2" s="3"/>
      <c r="G2" s="3"/>
      <c r="H2" s="4"/>
    </row>
    <row r="3" spans="1:8" s="9" customFormat="1" ht="45" x14ac:dyDescent="0.25">
      <c r="A3" s="5"/>
      <c r="B3" s="6" t="s">
        <v>1</v>
      </c>
      <c r="C3" s="7"/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</row>
    <row r="4" spans="1:8" ht="12" x14ac:dyDescent="0.2">
      <c r="B4" s="10" t="s">
        <v>7</v>
      </c>
      <c r="C4" s="11"/>
      <c r="D4" s="12">
        <f>SUM(D5:D7)</f>
        <v>1216305714.99</v>
      </c>
      <c r="E4" s="12">
        <v>0</v>
      </c>
      <c r="F4" s="12">
        <v>0</v>
      </c>
      <c r="G4" s="12">
        <v>0</v>
      </c>
      <c r="H4" s="12">
        <f>SUM(D4:G4)</f>
        <v>1216305714.99</v>
      </c>
    </row>
    <row r="5" spans="1:8" ht="12" x14ac:dyDescent="0.2">
      <c r="A5" s="13"/>
      <c r="B5" s="14" t="s">
        <v>8</v>
      </c>
      <c r="C5" s="15"/>
      <c r="D5" s="16">
        <v>1167325163.78</v>
      </c>
      <c r="E5" s="16">
        <v>0</v>
      </c>
      <c r="F5" s="16">
        <v>0</v>
      </c>
      <c r="G5" s="16">
        <v>0</v>
      </c>
      <c r="H5" s="16">
        <f>SUM(D5:G5)</f>
        <v>1167325163.78</v>
      </c>
    </row>
    <row r="6" spans="1:8" ht="12" x14ac:dyDescent="0.2">
      <c r="A6" s="13"/>
      <c r="B6" s="14" t="s">
        <v>9</v>
      </c>
      <c r="C6" s="15"/>
      <c r="D6" s="16">
        <v>48980551.210000001</v>
      </c>
      <c r="E6" s="16">
        <v>0</v>
      </c>
      <c r="F6" s="16">
        <v>0</v>
      </c>
      <c r="G6" s="16">
        <v>0</v>
      </c>
      <c r="H6" s="16">
        <f>SUM(D6:G6)</f>
        <v>48980551.210000001</v>
      </c>
    </row>
    <row r="7" spans="1:8" ht="12" x14ac:dyDescent="0.2">
      <c r="A7" s="13"/>
      <c r="B7" s="17" t="s">
        <v>10</v>
      </c>
      <c r="C7" s="18"/>
      <c r="D7" s="16">
        <v>0</v>
      </c>
      <c r="E7" s="16">
        <v>0</v>
      </c>
      <c r="F7" s="16">
        <v>0</v>
      </c>
      <c r="G7" s="16">
        <v>0</v>
      </c>
      <c r="H7" s="16">
        <v>0</v>
      </c>
    </row>
    <row r="8" spans="1:8" ht="12" x14ac:dyDescent="0.2">
      <c r="A8" s="13"/>
      <c r="B8" s="17"/>
      <c r="C8" s="18"/>
      <c r="D8" s="16"/>
      <c r="E8" s="16"/>
      <c r="F8" s="16"/>
      <c r="G8" s="16"/>
      <c r="H8" s="16"/>
    </row>
    <row r="9" spans="1:8" ht="12" x14ac:dyDescent="0.2">
      <c r="B9" s="10" t="s">
        <v>11</v>
      </c>
      <c r="C9" s="11"/>
      <c r="D9" s="12">
        <v>0</v>
      </c>
      <c r="E9" s="12">
        <f>SUM(E10:E14)</f>
        <v>723345895.68000007</v>
      </c>
      <c r="F9" s="12">
        <f>SUM(F10:F14)</f>
        <v>166643984.16999999</v>
      </c>
      <c r="G9" s="12">
        <v>0</v>
      </c>
      <c r="H9" s="12">
        <f>SUM(D9:G9)</f>
        <v>889989879.85000002</v>
      </c>
    </row>
    <row r="10" spans="1:8" ht="12" x14ac:dyDescent="0.2">
      <c r="A10" s="13"/>
      <c r="B10" s="14" t="s">
        <v>12</v>
      </c>
      <c r="C10" s="15"/>
      <c r="D10" s="16">
        <v>0</v>
      </c>
      <c r="E10" s="16">
        <v>0</v>
      </c>
      <c r="F10" s="16">
        <v>166643984.16999999</v>
      </c>
      <c r="G10" s="16">
        <v>0</v>
      </c>
      <c r="H10" s="16">
        <f>SUM(D10:G10)</f>
        <v>166643984.16999999</v>
      </c>
    </row>
    <row r="11" spans="1:8" ht="12" x14ac:dyDescent="0.2">
      <c r="A11" s="13"/>
      <c r="B11" s="14" t="s">
        <v>13</v>
      </c>
      <c r="C11" s="15"/>
      <c r="D11" s="16">
        <v>0</v>
      </c>
      <c r="E11" s="16">
        <v>1130592398.9400001</v>
      </c>
      <c r="F11" s="16">
        <v>0</v>
      </c>
      <c r="G11" s="16">
        <v>0</v>
      </c>
      <c r="H11" s="16">
        <f t="shared" ref="H11:H14" si="0">SUM(D11:G11)</f>
        <v>1130592398.9400001</v>
      </c>
    </row>
    <row r="12" spans="1:8" ht="12" x14ac:dyDescent="0.2">
      <c r="A12" s="13"/>
      <c r="B12" s="14" t="s">
        <v>14</v>
      </c>
      <c r="C12" s="15"/>
      <c r="D12" s="16">
        <v>0</v>
      </c>
      <c r="E12" s="16">
        <v>-184082.51</v>
      </c>
      <c r="F12" s="16">
        <v>0</v>
      </c>
      <c r="G12" s="16">
        <v>0</v>
      </c>
      <c r="H12" s="16">
        <f t="shared" si="0"/>
        <v>-184082.51</v>
      </c>
    </row>
    <row r="13" spans="1:8" ht="12" x14ac:dyDescent="0.2">
      <c r="A13" s="13"/>
      <c r="B13" s="14" t="s">
        <v>15</v>
      </c>
      <c r="C13" s="15"/>
      <c r="D13" s="16">
        <v>0</v>
      </c>
      <c r="E13" s="16">
        <v>0</v>
      </c>
      <c r="F13" s="16">
        <v>0</v>
      </c>
      <c r="G13" s="16">
        <v>0</v>
      </c>
      <c r="H13" s="16">
        <f t="shared" si="0"/>
        <v>0</v>
      </c>
    </row>
    <row r="14" spans="1:8" ht="12" x14ac:dyDescent="0.2">
      <c r="A14" s="13"/>
      <c r="B14" s="17" t="s">
        <v>16</v>
      </c>
      <c r="C14" s="15"/>
      <c r="D14" s="16">
        <v>0</v>
      </c>
      <c r="E14" s="16">
        <v>-407062420.75</v>
      </c>
      <c r="F14" s="16">
        <v>0</v>
      </c>
      <c r="G14" s="16">
        <v>0</v>
      </c>
      <c r="H14" s="16">
        <f t="shared" si="0"/>
        <v>-407062420.75</v>
      </c>
    </row>
    <row r="15" spans="1:8" ht="12" x14ac:dyDescent="0.2">
      <c r="A15" s="13"/>
      <c r="B15" s="17"/>
      <c r="C15" s="15"/>
      <c r="D15" s="16"/>
      <c r="E15" s="16"/>
      <c r="F15" s="16"/>
      <c r="G15" s="16"/>
      <c r="H15" s="16"/>
    </row>
    <row r="16" spans="1:8" ht="22.5" customHeight="1" x14ac:dyDescent="0.2">
      <c r="B16" s="19" t="s">
        <v>17</v>
      </c>
      <c r="C16" s="19"/>
      <c r="D16" s="12">
        <v>0</v>
      </c>
      <c r="E16" s="12">
        <v>0</v>
      </c>
      <c r="F16" s="12">
        <v>0</v>
      </c>
      <c r="G16" s="12">
        <v>0</v>
      </c>
      <c r="H16" s="12">
        <v>0</v>
      </c>
    </row>
    <row r="17" spans="1:9" ht="12" x14ac:dyDescent="0.2">
      <c r="A17" s="13"/>
      <c r="B17" s="14" t="s">
        <v>18</v>
      </c>
      <c r="C17" s="15"/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20"/>
    </row>
    <row r="18" spans="1:9" ht="12" x14ac:dyDescent="0.2">
      <c r="A18" s="13"/>
      <c r="B18" s="17" t="s">
        <v>19</v>
      </c>
      <c r="C18" s="18"/>
      <c r="D18" s="16">
        <v>0</v>
      </c>
      <c r="E18" s="16">
        <v>0</v>
      </c>
      <c r="F18" s="16">
        <v>0</v>
      </c>
      <c r="G18" s="16">
        <v>0</v>
      </c>
      <c r="H18" s="16">
        <v>0</v>
      </c>
    </row>
    <row r="19" spans="1:9" ht="12" x14ac:dyDescent="0.2">
      <c r="A19" s="13"/>
      <c r="B19" s="14"/>
      <c r="C19" s="15"/>
      <c r="D19" s="16"/>
      <c r="E19" s="16"/>
      <c r="F19" s="16"/>
      <c r="G19" s="16"/>
      <c r="H19" s="16"/>
    </row>
    <row r="20" spans="1:9" ht="12" x14ac:dyDescent="0.2">
      <c r="B20" s="21" t="s">
        <v>20</v>
      </c>
      <c r="C20" s="22"/>
      <c r="D20" s="23">
        <f>+D4</f>
        <v>1216305714.99</v>
      </c>
      <c r="E20" s="23">
        <f>+E9</f>
        <v>723345895.68000007</v>
      </c>
      <c r="F20" s="23">
        <f>+F9</f>
        <v>166643984.16999999</v>
      </c>
      <c r="G20" s="23">
        <v>0</v>
      </c>
      <c r="H20" s="23">
        <f>+H4+H9+H16</f>
        <v>2106295594.8400002</v>
      </c>
      <c r="I20" s="24"/>
    </row>
    <row r="21" spans="1:9" ht="12" x14ac:dyDescent="0.2">
      <c r="B21" s="25"/>
      <c r="C21" s="26"/>
      <c r="D21" s="16"/>
      <c r="E21" s="16"/>
      <c r="F21" s="16"/>
      <c r="G21" s="16"/>
      <c r="H21" s="16"/>
      <c r="I21" s="27"/>
    </row>
    <row r="22" spans="1:9" ht="12" x14ac:dyDescent="0.2">
      <c r="B22" s="10" t="s">
        <v>21</v>
      </c>
      <c r="C22" s="11"/>
      <c r="D22" s="12">
        <f>SUM(D23:D25)</f>
        <v>104433.42</v>
      </c>
      <c r="E22" s="12">
        <v>0</v>
      </c>
      <c r="F22" s="12">
        <v>0</v>
      </c>
      <c r="G22" s="12">
        <v>0</v>
      </c>
      <c r="H22" s="12">
        <f>SUM(D22:G22)</f>
        <v>104433.42</v>
      </c>
    </row>
    <row r="23" spans="1:9" ht="12.75" x14ac:dyDescent="0.2">
      <c r="A23" s="13"/>
      <c r="B23" s="14" t="s">
        <v>8</v>
      </c>
      <c r="C23" s="15"/>
      <c r="D23" s="28">
        <v>0</v>
      </c>
      <c r="E23" s="16">
        <v>0</v>
      </c>
      <c r="F23" s="16">
        <v>0</v>
      </c>
      <c r="G23" s="16">
        <v>0</v>
      </c>
      <c r="H23" s="16">
        <f>SUM(D23:G23)</f>
        <v>0</v>
      </c>
    </row>
    <row r="24" spans="1:9" ht="12.75" x14ac:dyDescent="0.2">
      <c r="A24" s="13"/>
      <c r="B24" s="14" t="s">
        <v>9</v>
      </c>
      <c r="C24" s="15"/>
      <c r="D24" s="28">
        <v>104433.42</v>
      </c>
      <c r="E24" s="16">
        <v>0</v>
      </c>
      <c r="F24" s="16">
        <v>0</v>
      </c>
      <c r="G24" s="16">
        <v>0</v>
      </c>
      <c r="H24" s="16">
        <f>SUM(D24:G24)</f>
        <v>104433.42</v>
      </c>
    </row>
    <row r="25" spans="1:9" ht="12.75" x14ac:dyDescent="0.2">
      <c r="A25" s="13"/>
      <c r="B25" s="17" t="s">
        <v>10</v>
      </c>
      <c r="C25" s="18"/>
      <c r="D25" s="28">
        <v>0</v>
      </c>
      <c r="E25" s="16">
        <v>0</v>
      </c>
      <c r="F25" s="16">
        <v>0</v>
      </c>
      <c r="G25" s="16">
        <v>0</v>
      </c>
      <c r="H25" s="16">
        <f>SUM(D25:G25)</f>
        <v>0</v>
      </c>
    </row>
    <row r="26" spans="1:9" ht="12" x14ac:dyDescent="0.2">
      <c r="A26" s="13"/>
      <c r="B26" s="17"/>
      <c r="C26" s="18"/>
      <c r="D26" s="16"/>
      <c r="E26" s="16"/>
      <c r="F26" s="16"/>
      <c r="G26" s="16"/>
      <c r="H26" s="16"/>
    </row>
    <row r="27" spans="1:9" ht="12" x14ac:dyDescent="0.2">
      <c r="B27" s="29" t="s">
        <v>22</v>
      </c>
      <c r="C27" s="30"/>
      <c r="D27" s="12">
        <v>0</v>
      </c>
      <c r="E27" s="12">
        <f>SUM(E28:E32)</f>
        <v>168359449.34</v>
      </c>
      <c r="F27" s="12">
        <f>SUM(F28:F32)</f>
        <v>253179298.96000001</v>
      </c>
      <c r="G27" s="12">
        <v>0</v>
      </c>
      <c r="H27" s="12">
        <f>SUM(H28:H32)</f>
        <v>421538748.30000001</v>
      </c>
      <c r="I27" s="31"/>
    </row>
    <row r="28" spans="1:9" ht="12" x14ac:dyDescent="0.2">
      <c r="A28" s="13"/>
      <c r="B28" s="14" t="s">
        <v>12</v>
      </c>
      <c r="C28" s="15"/>
      <c r="D28" s="16">
        <v>0</v>
      </c>
      <c r="E28" s="16">
        <v>0</v>
      </c>
      <c r="F28" s="16">
        <v>419823283.13</v>
      </c>
      <c r="G28" s="16">
        <v>0</v>
      </c>
      <c r="H28" s="16">
        <f>SUM(D28:G28)</f>
        <v>419823283.13</v>
      </c>
    </row>
    <row r="29" spans="1:9" ht="12" x14ac:dyDescent="0.2">
      <c r="A29" s="13"/>
      <c r="B29" s="14" t="s">
        <v>13</v>
      </c>
      <c r="C29" s="15"/>
      <c r="D29" s="16">
        <v>0</v>
      </c>
      <c r="E29" s="16">
        <v>168359449.34</v>
      </c>
      <c r="F29" s="16">
        <v>-166643984.16999999</v>
      </c>
      <c r="G29" s="16">
        <v>0</v>
      </c>
      <c r="H29" s="16">
        <f>SUM(D29:G29)</f>
        <v>1715465.1700000167</v>
      </c>
    </row>
    <row r="30" spans="1:9" ht="12" x14ac:dyDescent="0.2">
      <c r="A30" s="13"/>
      <c r="B30" s="14" t="s">
        <v>14</v>
      </c>
      <c r="C30" s="15"/>
      <c r="D30" s="16">
        <v>0</v>
      </c>
      <c r="E30" s="16">
        <v>0</v>
      </c>
      <c r="F30" s="16">
        <v>0</v>
      </c>
      <c r="G30" s="16">
        <v>0</v>
      </c>
      <c r="H30" s="16">
        <f t="shared" ref="H30:H32" si="1">SUM(D30:G30)</f>
        <v>0</v>
      </c>
    </row>
    <row r="31" spans="1:9" ht="12" x14ac:dyDescent="0.2">
      <c r="A31" s="13"/>
      <c r="B31" s="14" t="s">
        <v>15</v>
      </c>
      <c r="C31" s="15"/>
      <c r="D31" s="16">
        <v>0</v>
      </c>
      <c r="E31" s="16">
        <v>0</v>
      </c>
      <c r="F31" s="16">
        <v>0</v>
      </c>
      <c r="G31" s="16">
        <v>0</v>
      </c>
      <c r="H31" s="16">
        <f t="shared" si="1"/>
        <v>0</v>
      </c>
    </row>
    <row r="32" spans="1:9" ht="12.75" customHeight="1" x14ac:dyDescent="0.2">
      <c r="A32" s="13"/>
      <c r="B32" s="14" t="s">
        <v>16</v>
      </c>
      <c r="C32" s="15"/>
      <c r="D32" s="16">
        <v>0</v>
      </c>
      <c r="E32" s="16">
        <v>0</v>
      </c>
      <c r="F32" s="16">
        <v>0</v>
      </c>
      <c r="G32" s="16">
        <v>0</v>
      </c>
      <c r="H32" s="16">
        <f t="shared" si="1"/>
        <v>0</v>
      </c>
    </row>
    <row r="33" spans="1:9" ht="12.75" customHeight="1" x14ac:dyDescent="0.2">
      <c r="A33" s="13"/>
      <c r="B33" s="14"/>
      <c r="C33" s="15"/>
      <c r="D33" s="16"/>
      <c r="E33" s="16"/>
      <c r="F33" s="16"/>
      <c r="G33" s="16"/>
      <c r="H33" s="16"/>
    </row>
    <row r="34" spans="1:9" ht="22.5" customHeight="1" x14ac:dyDescent="0.2">
      <c r="B34" s="19" t="s">
        <v>23</v>
      </c>
      <c r="C34" s="19"/>
      <c r="D34" s="12">
        <v>0</v>
      </c>
      <c r="E34" s="12">
        <v>0</v>
      </c>
      <c r="F34" s="12">
        <v>0</v>
      </c>
      <c r="G34" s="12">
        <v>0</v>
      </c>
      <c r="H34" s="12">
        <v>0</v>
      </c>
    </row>
    <row r="35" spans="1:9" ht="12" x14ac:dyDescent="0.2">
      <c r="A35" s="13"/>
      <c r="B35" s="14" t="s">
        <v>18</v>
      </c>
      <c r="C35" s="15"/>
      <c r="D35" s="16">
        <v>0</v>
      </c>
      <c r="E35" s="16">
        <v>0</v>
      </c>
      <c r="F35" s="16">
        <v>0</v>
      </c>
      <c r="G35" s="16">
        <v>0</v>
      </c>
      <c r="H35" s="16">
        <v>0</v>
      </c>
    </row>
    <row r="36" spans="1:9" ht="12" x14ac:dyDescent="0.2">
      <c r="A36" s="13"/>
      <c r="B36" s="17" t="s">
        <v>19</v>
      </c>
      <c r="C36" s="18"/>
      <c r="D36" s="16">
        <v>0</v>
      </c>
      <c r="E36" s="16">
        <v>0</v>
      </c>
      <c r="F36" s="16">
        <v>0</v>
      </c>
      <c r="G36" s="16">
        <v>0</v>
      </c>
      <c r="H36" s="16">
        <v>0</v>
      </c>
    </row>
    <row r="37" spans="1:9" ht="12" x14ac:dyDescent="0.2">
      <c r="A37" s="13"/>
      <c r="B37" s="17"/>
      <c r="C37" s="18"/>
      <c r="D37" s="16"/>
      <c r="E37" s="16"/>
      <c r="F37" s="16"/>
      <c r="G37" s="16"/>
      <c r="H37" s="16"/>
    </row>
    <row r="38" spans="1:9" ht="12" x14ac:dyDescent="0.2">
      <c r="B38" s="32" t="s">
        <v>24</v>
      </c>
      <c r="C38" s="33"/>
      <c r="D38" s="23">
        <f>+D20+D22</f>
        <v>1216410148.4100001</v>
      </c>
      <c r="E38" s="23">
        <f>+E20+E27</f>
        <v>891705345.0200001</v>
      </c>
      <c r="F38" s="23">
        <f>+F20+F27</f>
        <v>419823283.13</v>
      </c>
      <c r="G38" s="23">
        <v>0</v>
      </c>
      <c r="H38" s="23">
        <f>+H20+H22+H27</f>
        <v>2527938776.5600004</v>
      </c>
      <c r="I38" s="34"/>
    </row>
    <row r="39" spans="1:9" x14ac:dyDescent="0.25">
      <c r="B39" s="35"/>
      <c r="C39" s="35"/>
      <c r="D39" s="36"/>
      <c r="E39" s="36"/>
      <c r="F39" s="36"/>
      <c r="G39" s="37"/>
      <c r="H39" s="38"/>
    </row>
    <row r="40" spans="1:9" x14ac:dyDescent="0.25">
      <c r="B40" s="39" t="s">
        <v>25</v>
      </c>
      <c r="C40" s="39"/>
      <c r="D40" s="39"/>
      <c r="E40" s="39"/>
      <c r="F40" s="39"/>
      <c r="G40" s="39"/>
      <c r="H40" s="39"/>
      <c r="I40" s="34"/>
    </row>
  </sheetData>
  <mergeCells count="6">
    <mergeCell ref="B2:H2"/>
    <mergeCell ref="B3:C3"/>
    <mergeCell ref="B16:C16"/>
    <mergeCell ref="B27:C27"/>
    <mergeCell ref="B34:C34"/>
    <mergeCell ref="B40:H40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2025-04-23T20:49:05Z</dcterms:created>
  <dcterms:modified xsi:type="dcterms:W3CDTF">2025-04-23T20:49:57Z</dcterms:modified>
</cp:coreProperties>
</file>